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658"/>
  </bookViews>
  <sheets>
    <sheet name="可出租商业物业" sheetId="32" r:id="rId1"/>
    <sheet name="拟转市场化租赁房屋明细表" sheetId="31" state="hidden" r:id="rId2"/>
    <sheet name="单人宿舍3号楼" sheetId="15" state="hidden" r:id="rId3"/>
    <sheet name="单人宿舍5号楼" sheetId="22" state="hidden" r:id="rId4"/>
    <sheet name="单人宿舍9号楼 " sheetId="29" state="hidden" r:id="rId5"/>
    <sheet name="单人宿舍57号楼" sheetId="23" state="hidden" r:id="rId6"/>
  </sheets>
  <definedNames>
    <definedName name="_xlnm._FilterDatabase" localSheetId="2" hidden="1">单人宿舍3号楼!$A$2:$G$74</definedName>
    <definedName name="_xlnm._FilterDatabase" localSheetId="3" hidden="1">单人宿舍5号楼!$A$2:$G$63</definedName>
    <definedName name="_xlnm._FilterDatabase" localSheetId="0" hidden="1">可出租商业物业!$A$1:$M$24</definedName>
  </definedNames>
  <calcPr calcId="144525"/>
</workbook>
</file>

<file path=xl/sharedStrings.xml><?xml version="1.0" encoding="utf-8"?>
<sst xmlns="http://schemas.openxmlformats.org/spreadsheetml/2006/main" count="604" uniqueCount="272">
  <si>
    <t>序号</t>
  </si>
  <si>
    <t>名称</t>
  </si>
  <si>
    <t>设定用途</t>
  </si>
  <si>
    <t>实际用途</t>
  </si>
  <si>
    <t>出租情况</t>
  </si>
  <si>
    <t>建筑面积（㎡）</t>
  </si>
  <si>
    <t>新一期月租金/元</t>
  </si>
  <si>
    <t>租赁起始时间</t>
  </si>
  <si>
    <t>租赁到期时间</t>
  </si>
  <si>
    <t>拟出租期限</t>
  </si>
  <si>
    <t>备注</t>
  </si>
  <si>
    <t>广州市海珠区南箕路169-171首层自编5号</t>
  </si>
  <si>
    <t>商业</t>
  </si>
  <si>
    <t>出租</t>
  </si>
  <si>
    <t>3年</t>
  </si>
  <si>
    <t>广州市海珠区南箕路169-171首层自编7号</t>
  </si>
  <si>
    <t>广州市海珠区广纸路丙西街80号原天线组</t>
  </si>
  <si>
    <t>南箕路临铺自编1号、1-1号</t>
  </si>
  <si>
    <t>南箕路临铺自编2号</t>
  </si>
  <si>
    <t>南箕路临铺自编3号</t>
  </si>
  <si>
    <t>南箕路临铺自编4号</t>
  </si>
  <si>
    <t>南箕路临铺自编5号</t>
  </si>
  <si>
    <t>南箕路临铺自编6号</t>
  </si>
  <si>
    <t>南箕路临铺自编7-1号</t>
  </si>
  <si>
    <t>南箕路临铺自编7-2号</t>
  </si>
  <si>
    <t>南箕路临铺自编8号</t>
  </si>
  <si>
    <t>南箕路临铺自编9号</t>
  </si>
  <si>
    <t>南箕路临铺自编10号</t>
  </si>
  <si>
    <t>南箕路临铺自编12号</t>
  </si>
  <si>
    <t>南箕路临铺自编13号</t>
  </si>
  <si>
    <t>南箕路临铺自编15-1号</t>
  </si>
  <si>
    <t>南箕路临铺自编17号</t>
  </si>
  <si>
    <t>南箕路临铺自编18号</t>
  </si>
  <si>
    <t>南箕路临铺自编19号</t>
  </si>
  <si>
    <t>南箕路临铺自编20号</t>
  </si>
  <si>
    <t>南箕路临铺自编21号</t>
  </si>
  <si>
    <t>南箕路临铺自编23号</t>
  </si>
  <si>
    <t>合计</t>
  </si>
  <si>
    <t>拟转市场化租赁房屋明细表</t>
  </si>
  <si>
    <t>地址</t>
  </si>
  <si>
    <t>使用面积(m2)</t>
  </si>
  <si>
    <t>租金</t>
  </si>
  <si>
    <t>使用状况</t>
  </si>
  <si>
    <t>每平方租金</t>
  </si>
  <si>
    <t>人员情况</t>
  </si>
  <si>
    <t>南箕路30号大院2号206之二</t>
  </si>
  <si>
    <t>黄欣玲</t>
  </si>
  <si>
    <t>集体宿舍Ⅰ</t>
  </si>
  <si>
    <t>在职</t>
  </si>
  <si>
    <t>2023年9月1日起参照市场化评估价租赁，协议到期时间为2024年5月31日，市场化出租房屋评估备案后，转市场化租赁。</t>
  </si>
  <si>
    <t>东五街65号之七</t>
  </si>
  <si>
    <t>黄钦发</t>
  </si>
  <si>
    <t>集体宿舍Ⅱ</t>
  </si>
  <si>
    <t>2023年7月1日起，以协商租金621元/月租赁，待2024年5月31日市场化出租房屋评估备案后，转市场化租赁。</t>
  </si>
  <si>
    <t>南箕路30号大院2号801之一</t>
  </si>
  <si>
    <t>梁劲</t>
  </si>
  <si>
    <t>2023年10月1日起参照市场化评估价短期租赁，协议到期时间为2024年4月30日，市场化出租房屋评估备案后，转市场化租赁。</t>
  </si>
  <si>
    <t>北二路36号213</t>
  </si>
  <si>
    <t>林美红</t>
  </si>
  <si>
    <t>退休</t>
  </si>
  <si>
    <t>2023年10月1日起参照市场化评估价租赁，协议到期时间为2024年5月31日，市场化出租房屋评估备案后，转市场化租赁。</t>
  </si>
  <si>
    <t>丙东街4号之十二</t>
  </si>
  <si>
    <t>曾浩权</t>
  </si>
  <si>
    <t>曾浩权因在海珠区有房产，不符合集体宿舍租住条件，须退房或转市场化（预计在年底前完成）。</t>
  </si>
  <si>
    <t>南箕路30号大院1号606之二</t>
  </si>
  <si>
    <t>蔡诗培</t>
  </si>
  <si>
    <t>2023年11月1日起参照市场化评估价租赁，协议到期时间为2024年5月31日，市场化出租房屋评估备案后，转市场化租赁。</t>
  </si>
  <si>
    <t>南箕路-30号大院2号0506之二</t>
  </si>
  <si>
    <t>彭锦创</t>
  </si>
  <si>
    <t>该房屋原为拖家带口住户居住，住户将于2023年11月退房，现该房移交作市场化租赁评估。</t>
  </si>
  <si>
    <t>南箕路-30号大院2号0406之二</t>
  </si>
  <si>
    <t>黄文超</t>
  </si>
  <si>
    <t>南箕路-30号大院2号0306之一</t>
  </si>
  <si>
    <t>游伟津</t>
  </si>
  <si>
    <t>南箕路-30号大院1号0603之二</t>
  </si>
  <si>
    <t>陈秋平</t>
  </si>
  <si>
    <t>单人宿舍出租明细表</t>
  </si>
  <si>
    <t>承租人</t>
  </si>
  <si>
    <t>出租面积</t>
  </si>
  <si>
    <t>3号楼101</t>
  </si>
  <si>
    <t>空置</t>
  </si>
  <si>
    <t>3号楼102</t>
  </si>
  <si>
    <t>3号楼103</t>
  </si>
  <si>
    <t>3号楼104</t>
  </si>
  <si>
    <t>3号楼105</t>
  </si>
  <si>
    <t>3号楼106</t>
  </si>
  <si>
    <t>3号楼107</t>
  </si>
  <si>
    <t>3号楼108</t>
  </si>
  <si>
    <t>3号楼202</t>
  </si>
  <si>
    <t>3号楼203</t>
  </si>
  <si>
    <t>3号楼204</t>
  </si>
  <si>
    <t>3号楼205</t>
  </si>
  <si>
    <t>3号楼206</t>
  </si>
  <si>
    <t>3号楼207</t>
  </si>
  <si>
    <t>3号楼208</t>
  </si>
  <si>
    <t>3号楼209</t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</si>
  <si>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301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</si>
  <si>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302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</si>
  <si>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303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</si>
  <si>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304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</si>
  <si>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305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</si>
  <si>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306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</si>
  <si>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307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</si>
  <si>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308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</si>
  <si>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309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</si>
  <si>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310</t>
    </r>
  </si>
  <si>
    <r>
      <rPr>
        <sz val="12"/>
        <rFont val="宋体"/>
        <charset val="134"/>
      </rPr>
      <t>3号楼</t>
    </r>
    <r>
      <rPr>
        <sz val="12"/>
        <rFont val="宋体"/>
        <charset val="134"/>
      </rPr>
      <t>311</t>
    </r>
  </si>
  <si>
    <t>3号楼401</t>
  </si>
  <si>
    <t>3号楼402</t>
  </si>
  <si>
    <t>3号楼403</t>
  </si>
  <si>
    <t>3号楼404</t>
  </si>
  <si>
    <t>3号楼405</t>
  </si>
  <si>
    <t>3号楼406</t>
  </si>
  <si>
    <t>3号楼407</t>
  </si>
  <si>
    <t>3号楼408</t>
  </si>
  <si>
    <t>3号楼409</t>
  </si>
  <si>
    <t>3号楼410</t>
  </si>
  <si>
    <t>3号楼411</t>
  </si>
  <si>
    <t>3号楼501</t>
  </si>
  <si>
    <t>3号楼502</t>
  </si>
  <si>
    <t>3号楼503</t>
  </si>
  <si>
    <t>3号楼504</t>
  </si>
  <si>
    <t>3号楼505</t>
  </si>
  <si>
    <t>3号楼506</t>
  </si>
  <si>
    <t>3号楼507</t>
  </si>
  <si>
    <t>3号楼508</t>
  </si>
  <si>
    <t>3号楼509</t>
  </si>
  <si>
    <t>3号楼510</t>
  </si>
  <si>
    <t>3号楼511</t>
  </si>
  <si>
    <t>3号楼601</t>
  </si>
  <si>
    <t>3号楼602</t>
  </si>
  <si>
    <t>3号楼603</t>
  </si>
  <si>
    <t>3号楼604</t>
  </si>
  <si>
    <t>3号楼605</t>
  </si>
  <si>
    <t>3号楼606</t>
  </si>
  <si>
    <t>3号楼607</t>
  </si>
  <si>
    <t>3号楼608</t>
  </si>
  <si>
    <t>3号楼609</t>
  </si>
  <si>
    <t>3号楼610</t>
  </si>
  <si>
    <t>3号楼611</t>
  </si>
  <si>
    <t>3号楼701</t>
  </si>
  <si>
    <t>3号楼702</t>
  </si>
  <si>
    <t>3号楼703</t>
  </si>
  <si>
    <t>3号楼704</t>
  </si>
  <si>
    <t>3号楼705</t>
  </si>
  <si>
    <t>3号楼706</t>
  </si>
  <si>
    <t>3号楼707</t>
  </si>
  <si>
    <t>3号楼708</t>
  </si>
  <si>
    <t>3号楼709</t>
  </si>
  <si>
    <t>3号楼710</t>
  </si>
  <si>
    <t>3号楼711</t>
  </si>
  <si>
    <r>
      <rPr>
        <sz val="12"/>
        <rFont val="宋体"/>
        <charset val="134"/>
      </rPr>
      <t>5号楼10</t>
    </r>
    <r>
      <rPr>
        <sz val="12"/>
        <rFont val="宋体"/>
        <charset val="134"/>
      </rPr>
      <t>1</t>
    </r>
  </si>
  <si>
    <t>5号楼102</t>
  </si>
  <si>
    <t>5号楼103</t>
  </si>
  <si>
    <t>5号楼104</t>
  </si>
  <si>
    <t>5号楼105</t>
  </si>
  <si>
    <t>5号楼106</t>
  </si>
  <si>
    <t>5号楼107</t>
  </si>
  <si>
    <t>5号楼108</t>
  </si>
  <si>
    <t>5号楼109</t>
  </si>
  <si>
    <t>5号楼110</t>
  </si>
  <si>
    <t>5号楼111</t>
  </si>
  <si>
    <t>5号楼112</t>
  </si>
  <si>
    <t>5号楼201</t>
  </si>
  <si>
    <t>5号楼202</t>
  </si>
  <si>
    <t>5号楼203</t>
  </si>
  <si>
    <t>5号楼204</t>
  </si>
  <si>
    <t>5号楼205</t>
  </si>
  <si>
    <t>5号楼206</t>
  </si>
  <si>
    <t>5号楼207</t>
  </si>
  <si>
    <t>5号楼208</t>
  </si>
  <si>
    <t>5号楼209</t>
  </si>
  <si>
    <t>5号楼210</t>
  </si>
  <si>
    <t>5号楼211</t>
  </si>
  <si>
    <t>5号楼212</t>
  </si>
  <si>
    <t>5号楼301</t>
  </si>
  <si>
    <t>5号楼302</t>
  </si>
  <si>
    <t>5号楼303</t>
  </si>
  <si>
    <t>5号楼304</t>
  </si>
  <si>
    <t>5号楼305</t>
  </si>
  <si>
    <t>5号楼306</t>
  </si>
  <si>
    <t>5号楼307</t>
  </si>
  <si>
    <t>5号楼308</t>
  </si>
  <si>
    <t>5号楼309</t>
  </si>
  <si>
    <t>5号楼310</t>
  </si>
  <si>
    <t>5号楼311</t>
  </si>
  <si>
    <t>5号楼312</t>
  </si>
  <si>
    <t>5号楼401</t>
  </si>
  <si>
    <t>5号楼402</t>
  </si>
  <si>
    <t>5号楼403</t>
  </si>
  <si>
    <t>5号楼404</t>
  </si>
  <si>
    <t>5号楼405</t>
  </si>
  <si>
    <t>5号楼406</t>
  </si>
  <si>
    <t>5号楼407</t>
  </si>
  <si>
    <t>5号楼408</t>
  </si>
  <si>
    <t>5号楼409</t>
  </si>
  <si>
    <t>5号楼410</t>
  </si>
  <si>
    <t>5号楼411</t>
  </si>
  <si>
    <t>5号楼412</t>
  </si>
  <si>
    <t>5号楼501</t>
  </si>
  <si>
    <t>5号楼502</t>
  </si>
  <si>
    <t>5号楼503</t>
  </si>
  <si>
    <t>5号楼504</t>
  </si>
  <si>
    <t>5号楼505</t>
  </si>
  <si>
    <t>5号楼506</t>
  </si>
  <si>
    <t>5号楼507</t>
  </si>
  <si>
    <t>5号楼508</t>
  </si>
  <si>
    <t>5号楼509</t>
  </si>
  <si>
    <t>5号楼510</t>
  </si>
  <si>
    <t>5号楼511</t>
  </si>
  <si>
    <t>5号楼512</t>
  </si>
  <si>
    <t>9号101</t>
  </si>
  <si>
    <t>9号102</t>
  </si>
  <si>
    <t>9号103</t>
  </si>
  <si>
    <t>9号104</t>
  </si>
  <si>
    <t>9号105</t>
  </si>
  <si>
    <t>9号106</t>
  </si>
  <si>
    <t>9号107</t>
  </si>
  <si>
    <t>9号108</t>
  </si>
  <si>
    <t>9号109</t>
  </si>
  <si>
    <t>9号110</t>
  </si>
  <si>
    <t>9号111</t>
  </si>
  <si>
    <t>9号112</t>
  </si>
  <si>
    <t>9号113</t>
  </si>
  <si>
    <t>9号114</t>
  </si>
  <si>
    <t>9号115</t>
  </si>
  <si>
    <t>9号116</t>
  </si>
  <si>
    <t>9号117</t>
  </si>
  <si>
    <t>9号118</t>
  </si>
  <si>
    <t>9号119</t>
  </si>
  <si>
    <t>9号201</t>
  </si>
  <si>
    <t>9号202</t>
  </si>
  <si>
    <t>9号203</t>
  </si>
  <si>
    <t>9号204</t>
  </si>
  <si>
    <t>9号205</t>
  </si>
  <si>
    <t>9号206</t>
  </si>
  <si>
    <t>9号207</t>
  </si>
  <si>
    <t>9号208</t>
  </si>
  <si>
    <t>9号209</t>
  </si>
  <si>
    <t>9号210</t>
  </si>
  <si>
    <t>9号211</t>
  </si>
  <si>
    <t>9号212</t>
  </si>
  <si>
    <t>9号213</t>
  </si>
  <si>
    <t>9号214</t>
  </si>
  <si>
    <t>9号215</t>
  </si>
  <si>
    <t>9号216</t>
  </si>
  <si>
    <t>9号217</t>
  </si>
  <si>
    <t>9号218</t>
  </si>
  <si>
    <t>57号101</t>
  </si>
  <si>
    <t>57号102</t>
  </si>
  <si>
    <t>57号103</t>
  </si>
  <si>
    <t>57号104</t>
  </si>
  <si>
    <t>57号105</t>
  </si>
  <si>
    <t>57号106</t>
  </si>
  <si>
    <t>57号107</t>
  </si>
  <si>
    <t>57号201</t>
  </si>
  <si>
    <t>57号202</t>
  </si>
  <si>
    <t>57号203</t>
  </si>
  <si>
    <t>57号204</t>
  </si>
  <si>
    <t>57号205</t>
  </si>
  <si>
    <t>57号206</t>
  </si>
  <si>
    <t>57号207</t>
  </si>
  <si>
    <t>57号208</t>
  </si>
  <si>
    <t>57号209</t>
  </si>
  <si>
    <t>57号301</t>
  </si>
  <si>
    <t>57号302</t>
  </si>
  <si>
    <t>57号303</t>
  </si>
  <si>
    <t>57号304</t>
  </si>
  <si>
    <t>57号305</t>
  </si>
  <si>
    <t>57号306</t>
  </si>
  <si>
    <t>57号307</t>
  </si>
  <si>
    <t>57号308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</si>
</sst>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_);[Red]\(0.00\)"/>
    <numFmt numFmtId="179" formatCode="0_);[Red]\(0\)"/>
    <numFmt numFmtId="180" formatCode="yyyy\/mm\/dd"/>
    <numFmt numFmtId="181" formatCode="0_ "/>
    <numFmt numFmtId="182" formatCode="[$-F800]dddd\,\ mmmm\ dd\,\ yyyy"/>
  </numFmts>
  <fonts count="38"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10"/>
      <name val="宋体"/>
      <charset val="134"/>
      <scheme val="minor"/>
    </font>
    <font>
      <sz val="10"/>
      <name val="仿宋"/>
      <charset val="134"/>
    </font>
    <font>
      <sz val="10"/>
      <color rgb="FF333333"/>
      <name val="仿宋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1"/>
      <color theme="1"/>
      <name val="Tahoma"/>
      <charset val="134"/>
    </font>
    <font>
      <sz val="12"/>
      <name val="宋体"/>
      <charset val="13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4" fillId="0" borderId="0"/>
    <xf numFmtId="0" fontId="35" fillId="0" borderId="0"/>
    <xf numFmtId="9" fontId="0" fillId="0" borderId="0" applyFont="0" applyFill="0" applyBorder="0" applyAlignment="0" applyProtection="0"/>
    <xf numFmtId="0" fontId="36" fillId="0" borderId="0"/>
    <xf numFmtId="0" fontId="0" fillId="0" borderId="0" applyNumberFormat="0" applyFill="0" applyBorder="0" applyAlignment="0" applyProtection="0"/>
    <xf numFmtId="0" fontId="36" fillId="0" borderId="0"/>
    <xf numFmtId="0" fontId="33" fillId="0" borderId="0"/>
    <xf numFmtId="0" fontId="12" fillId="0" borderId="0">
      <alignment vertical="center"/>
    </xf>
    <xf numFmtId="0" fontId="37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43" fontId="3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0" fillId="0" borderId="0">
      <protection locked="0"/>
    </xf>
  </cellStyleXfs>
  <cellXfs count="74">
    <xf numFmtId="0" fontId="0" fillId="0" borderId="0" xfId="0"/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1" xfId="1" applyFont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/>
    </xf>
    <xf numFmtId="43" fontId="0" fillId="3" borderId="1" xfId="1" applyFont="1" applyFill="1" applyBorder="1"/>
    <xf numFmtId="0" fontId="3" fillId="3" borderId="1" xfId="0" applyFont="1" applyFill="1" applyBorder="1"/>
    <xf numFmtId="0" fontId="1" fillId="0" borderId="1" xfId="0" applyFont="1" applyBorder="1" applyAlignment="1">
      <alignment horizontal="center" vertical="center"/>
    </xf>
    <xf numFmtId="176" fontId="0" fillId="0" borderId="1" xfId="0" applyNumberForma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2" fontId="0" fillId="0" borderId="1" xfId="0" applyNumberFormat="1" applyBorder="1"/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75" applyFont="1" applyFill="1" applyBorder="1" applyAlignment="1">
      <alignment horizontal="center" vertical="center" wrapText="1"/>
    </xf>
    <xf numFmtId="177" fontId="7" fillId="0" borderId="1" xfId="75" applyNumberFormat="1" applyFont="1" applyFill="1" applyBorder="1" applyAlignment="1">
      <alignment horizontal="center" vertical="center"/>
    </xf>
    <xf numFmtId="178" fontId="7" fillId="0" borderId="1" xfId="75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0" borderId="0" xfId="0" applyFill="1"/>
    <xf numFmtId="180" fontId="8" fillId="0" borderId="1" xfId="0" applyNumberFormat="1" applyFont="1" applyFill="1" applyBorder="1" applyAlignment="1" applyProtection="1">
      <alignment horizontal="center" vertical="center" wrapText="1"/>
    </xf>
    <xf numFmtId="181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82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/>
    </xf>
    <xf numFmtId="180" fontId="10" fillId="0" borderId="1" xfId="0" applyNumberFormat="1" applyFont="1" applyFill="1" applyBorder="1" applyAlignment="1" applyProtection="1">
      <alignment horizontal="left" vertical="center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8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77" applyNumberFormat="1" applyFont="1" applyFill="1" applyBorder="1" applyAlignment="1">
      <alignment horizontal="center" vertical="center"/>
    </xf>
    <xf numFmtId="0" fontId="8" fillId="0" borderId="1" xfId="7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9" fillId="0" borderId="1" xfId="77" applyNumberFormat="1" applyFont="1" applyFill="1" applyBorder="1" applyAlignment="1">
      <alignment horizontal="left" vertical="center" wrapText="1"/>
    </xf>
    <xf numFmtId="0" fontId="9" fillId="0" borderId="1" xfId="77" applyNumberFormat="1" applyFont="1" applyFill="1" applyBorder="1" applyAlignment="1">
      <alignment horizontal="left" vertical="center"/>
    </xf>
    <xf numFmtId="181" fontId="0" fillId="0" borderId="0" xfId="0" applyNumberFormat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0" fillId="0" borderId="0" xfId="0" applyBorder="1"/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5 7 12" xfId="49"/>
    <cellStyle name="检查单元格 8 3" xfId="50"/>
    <cellStyle name="20% - 强调文字颜色 1 13 2" xfId="51"/>
    <cellStyle name="20% - 强调文字颜色 6 2 12" xfId="52"/>
    <cellStyle name="40% - 强调文字颜色 1 16 5" xfId="53"/>
    <cellStyle name="40% - 强调文字颜色 2 14 2" xfId="54"/>
    <cellStyle name="40% - 强调文字颜色 6 5 6" xfId="55"/>
    <cellStyle name="60% - 强调文字颜色 1 11" xfId="56"/>
    <cellStyle name="60% - 强调文字颜色 3 15 2" xfId="57"/>
    <cellStyle name="20% - 强调文字颜色 2 8 9" xfId="58"/>
    <cellStyle name="20% - 强调文字颜色 5 16 5" xfId="59"/>
    <cellStyle name="20% - 强调文字颜色 4 16 2" xfId="60"/>
    <cellStyle name="20% - 强调文字颜色 3 7 5" xfId="61"/>
    <cellStyle name="60% - 强调文字颜色 2 3" xfId="62"/>
    <cellStyle name="60% - 强调文字颜色 4 9 8" xfId="63"/>
    <cellStyle name="40% - 强调文字颜色 3 9 3" xfId="64"/>
    <cellStyle name="60% - Accent6 9" xfId="65"/>
    <cellStyle name="常规 4 15" xfId="66"/>
    <cellStyle name="Normal" xfId="67"/>
    <cellStyle name="百分比 2" xfId="68"/>
    <cellStyle name="常规 11" xfId="69"/>
    <cellStyle name="常规 11 4" xfId="70"/>
    <cellStyle name="常规 18" xfId="71"/>
    <cellStyle name="常规 2" xfId="72"/>
    <cellStyle name="常规 2 10" xfId="73"/>
    <cellStyle name="常规 5 14" xfId="74"/>
    <cellStyle name="常规 9" xfId="75"/>
    <cellStyle name="常规_Sheet1" xfId="76"/>
    <cellStyle name="千位分隔 2" xfId="77"/>
    <cellStyle name="千位分隔 6" xfId="78"/>
    <cellStyle name="样式 1" xfId="79"/>
    <cellStyle name="Normal 10" xfId="80"/>
    <cellStyle name="常规_中行土地、房产清单 2" xfId="81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48"/>
  <sheetViews>
    <sheetView tabSelected="1" workbookViewId="0">
      <selection activeCell="P18" sqref="P18"/>
    </sheetView>
  </sheetViews>
  <sheetFormatPr defaultColWidth="9" defaultRowHeight="14.25"/>
  <cols>
    <col min="1" max="1" width="5.25" customWidth="1"/>
    <col min="2" max="2" width="38.875" customWidth="1"/>
    <col min="3" max="3" width="9" customWidth="1"/>
    <col min="4" max="4" width="10.25" customWidth="1"/>
    <col min="5" max="5" width="9.25" customWidth="1"/>
    <col min="6" max="6" width="9.875" customWidth="1"/>
    <col min="7" max="7" width="15" style="51" customWidth="1"/>
    <col min="8" max="8" width="12" customWidth="1"/>
    <col min="9" max="9" width="11.875" customWidth="1"/>
    <col min="10" max="10" width="10.125" customWidth="1"/>
    <col min="11" max="11" width="11.5" customWidth="1"/>
    <col min="13" max="13" width="10.375"/>
    <col min="14" max="14" width="12.625"/>
  </cols>
  <sheetData>
    <row r="1" ht="29" customHeight="1" spans="1:11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2" t="s">
        <v>10</v>
      </c>
    </row>
    <row r="2" spans="1:11">
      <c r="A2" s="53">
        <v>1</v>
      </c>
      <c r="B2" s="54" t="s">
        <v>11</v>
      </c>
      <c r="C2" s="54" t="s">
        <v>12</v>
      </c>
      <c r="D2" s="54" t="s">
        <v>12</v>
      </c>
      <c r="E2" s="55" t="s">
        <v>13</v>
      </c>
      <c r="F2" s="54">
        <v>30.83</v>
      </c>
      <c r="G2" s="56">
        <v>2921</v>
      </c>
      <c r="H2" s="57">
        <v>46242</v>
      </c>
      <c r="I2" s="57">
        <v>47337</v>
      </c>
      <c r="J2" s="68" t="s">
        <v>14</v>
      </c>
      <c r="K2" s="69"/>
    </row>
    <row r="3" spans="1:11">
      <c r="A3" s="53">
        <v>2</v>
      </c>
      <c r="B3" s="54" t="s">
        <v>15</v>
      </c>
      <c r="C3" s="54" t="s">
        <v>12</v>
      </c>
      <c r="D3" s="54" t="s">
        <v>12</v>
      </c>
      <c r="E3" s="55" t="s">
        <v>13</v>
      </c>
      <c r="F3" s="58">
        <v>33.89</v>
      </c>
      <c r="G3" s="56">
        <v>2734</v>
      </c>
      <c r="H3" s="57">
        <v>46242</v>
      </c>
      <c r="I3" s="57">
        <v>47337</v>
      </c>
      <c r="J3" s="68" t="s">
        <v>14</v>
      </c>
      <c r="K3" s="69"/>
    </row>
    <row r="4" spans="1:11">
      <c r="A4" s="53">
        <v>3</v>
      </c>
      <c r="B4" s="54" t="s">
        <v>16</v>
      </c>
      <c r="C4" s="54" t="s">
        <v>12</v>
      </c>
      <c r="D4" s="54" t="s">
        <v>12</v>
      </c>
      <c r="E4" s="55" t="s">
        <v>13</v>
      </c>
      <c r="F4" s="59">
        <v>240</v>
      </c>
      <c r="G4" s="56">
        <v>9076</v>
      </c>
      <c r="H4" s="57">
        <v>46266</v>
      </c>
      <c r="I4" s="57">
        <v>47361</v>
      </c>
      <c r="J4" s="68" t="s">
        <v>14</v>
      </c>
      <c r="K4" s="69"/>
    </row>
    <row r="5" spans="1:14">
      <c r="A5" s="53">
        <v>4</v>
      </c>
      <c r="B5" s="54" t="s">
        <v>17</v>
      </c>
      <c r="C5" s="54" t="s">
        <v>12</v>
      </c>
      <c r="D5" s="54" t="s">
        <v>12</v>
      </c>
      <c r="E5" s="55" t="s">
        <v>13</v>
      </c>
      <c r="F5" s="60">
        <v>11.6</v>
      </c>
      <c r="G5" s="61">
        <v>2876</v>
      </c>
      <c r="H5" s="57">
        <v>46235</v>
      </c>
      <c r="I5" s="57">
        <v>47330</v>
      </c>
      <c r="J5" s="68" t="s">
        <v>14</v>
      </c>
      <c r="K5" s="69"/>
      <c r="L5" s="70"/>
      <c r="M5" s="70"/>
      <c r="N5" s="70"/>
    </row>
    <row r="6" spans="1:14">
      <c r="A6" s="53">
        <v>5</v>
      </c>
      <c r="B6" s="54" t="s">
        <v>18</v>
      </c>
      <c r="C6" s="54" t="s">
        <v>12</v>
      </c>
      <c r="D6" s="54" t="s">
        <v>12</v>
      </c>
      <c r="E6" s="55" t="s">
        <v>13</v>
      </c>
      <c r="F6" s="60">
        <v>8.08</v>
      </c>
      <c r="G6" s="61">
        <v>2122</v>
      </c>
      <c r="H6" s="57">
        <v>46235</v>
      </c>
      <c r="I6" s="57">
        <v>47330</v>
      </c>
      <c r="J6" s="68" t="s">
        <v>14</v>
      </c>
      <c r="K6" s="69"/>
      <c r="L6" s="70"/>
      <c r="M6" s="70"/>
      <c r="N6" s="70"/>
    </row>
    <row r="7" spans="1:14">
      <c r="A7" s="53">
        <v>6</v>
      </c>
      <c r="B7" s="54" t="s">
        <v>19</v>
      </c>
      <c r="C7" s="54" t="s">
        <v>12</v>
      </c>
      <c r="D7" s="54" t="s">
        <v>12</v>
      </c>
      <c r="E7" s="55" t="s">
        <v>13</v>
      </c>
      <c r="F7" s="60">
        <v>8.33</v>
      </c>
      <c r="G7" s="61">
        <v>2070</v>
      </c>
      <c r="H7" s="57">
        <v>46235</v>
      </c>
      <c r="I7" s="57">
        <v>47330</v>
      </c>
      <c r="J7" s="68" t="s">
        <v>14</v>
      </c>
      <c r="K7" s="69"/>
      <c r="L7" s="70"/>
      <c r="M7" s="70"/>
      <c r="N7" s="70"/>
    </row>
    <row r="8" spans="1:14">
      <c r="A8" s="53">
        <v>7</v>
      </c>
      <c r="B8" s="54" t="s">
        <v>20</v>
      </c>
      <c r="C8" s="54" t="s">
        <v>12</v>
      </c>
      <c r="D8" s="54" t="s">
        <v>12</v>
      </c>
      <c r="E8" s="55" t="s">
        <v>13</v>
      </c>
      <c r="F8" s="60">
        <v>8.33</v>
      </c>
      <c r="G8" s="61">
        <v>2070</v>
      </c>
      <c r="H8" s="57">
        <v>46235</v>
      </c>
      <c r="I8" s="57">
        <v>47330</v>
      </c>
      <c r="J8" s="68" t="s">
        <v>14</v>
      </c>
      <c r="K8" s="69"/>
      <c r="L8" s="70"/>
      <c r="M8" s="70"/>
      <c r="N8" s="70"/>
    </row>
    <row r="9" spans="1:14">
      <c r="A9" s="53">
        <v>8</v>
      </c>
      <c r="B9" s="54" t="s">
        <v>21</v>
      </c>
      <c r="C9" s="54" t="s">
        <v>12</v>
      </c>
      <c r="D9" s="54" t="s">
        <v>12</v>
      </c>
      <c r="E9" s="55" t="s">
        <v>13</v>
      </c>
      <c r="F9" s="60">
        <v>8.33</v>
      </c>
      <c r="G9" s="61">
        <v>2074</v>
      </c>
      <c r="H9" s="57">
        <v>46235</v>
      </c>
      <c r="I9" s="57">
        <v>47330</v>
      </c>
      <c r="J9" s="68" t="s">
        <v>14</v>
      </c>
      <c r="K9" s="69"/>
      <c r="L9" s="70"/>
      <c r="M9" s="70"/>
      <c r="N9" s="70"/>
    </row>
    <row r="10" spans="1:14">
      <c r="A10" s="53">
        <v>9</v>
      </c>
      <c r="B10" s="54" t="s">
        <v>22</v>
      </c>
      <c r="C10" s="54" t="s">
        <v>12</v>
      </c>
      <c r="D10" s="54" t="s">
        <v>12</v>
      </c>
      <c r="E10" s="55" t="s">
        <v>13</v>
      </c>
      <c r="F10" s="60">
        <v>8.04</v>
      </c>
      <c r="G10" s="61">
        <v>1818</v>
      </c>
      <c r="H10" s="57">
        <v>46235</v>
      </c>
      <c r="I10" s="57">
        <v>47330</v>
      </c>
      <c r="J10" s="68" t="s">
        <v>14</v>
      </c>
      <c r="K10" s="69"/>
      <c r="L10" s="70"/>
      <c r="M10" s="70"/>
      <c r="N10" s="70"/>
    </row>
    <row r="11" spans="1:14">
      <c r="A11" s="53">
        <v>10</v>
      </c>
      <c r="B11" s="54" t="s">
        <v>23</v>
      </c>
      <c r="C11" s="54" t="s">
        <v>12</v>
      </c>
      <c r="D11" s="54" t="s">
        <v>12</v>
      </c>
      <c r="E11" s="55" t="s">
        <v>13</v>
      </c>
      <c r="F11" s="60">
        <v>8.26</v>
      </c>
      <c r="G11" s="61">
        <v>1936</v>
      </c>
      <c r="H11" s="57">
        <v>46235</v>
      </c>
      <c r="I11" s="57">
        <v>47330</v>
      </c>
      <c r="J11" s="68" t="s">
        <v>14</v>
      </c>
      <c r="K11" s="69"/>
      <c r="L11" s="70"/>
      <c r="M11" s="70"/>
      <c r="N11" s="70"/>
    </row>
    <row r="12" spans="1:14">
      <c r="A12" s="53">
        <v>11</v>
      </c>
      <c r="B12" s="54" t="s">
        <v>24</v>
      </c>
      <c r="C12" s="54" t="s">
        <v>12</v>
      </c>
      <c r="D12" s="54" t="s">
        <v>12</v>
      </c>
      <c r="E12" s="55" t="s">
        <v>13</v>
      </c>
      <c r="F12" s="60">
        <v>6.74</v>
      </c>
      <c r="G12" s="61">
        <v>1535</v>
      </c>
      <c r="H12" s="57">
        <v>46235</v>
      </c>
      <c r="I12" s="57">
        <v>47330</v>
      </c>
      <c r="J12" s="68" t="s">
        <v>14</v>
      </c>
      <c r="K12" s="69"/>
      <c r="L12" s="70"/>
      <c r="M12" s="70"/>
      <c r="N12" s="70"/>
    </row>
    <row r="13" spans="1:14">
      <c r="A13" s="53">
        <v>12</v>
      </c>
      <c r="B13" s="54" t="s">
        <v>25</v>
      </c>
      <c r="C13" s="54" t="s">
        <v>12</v>
      </c>
      <c r="D13" s="54" t="s">
        <v>12</v>
      </c>
      <c r="E13" s="55" t="s">
        <v>13</v>
      </c>
      <c r="F13" s="60">
        <v>6.67</v>
      </c>
      <c r="G13" s="61">
        <v>1567</v>
      </c>
      <c r="H13" s="57">
        <v>46235</v>
      </c>
      <c r="I13" s="57">
        <v>47330</v>
      </c>
      <c r="J13" s="68" t="s">
        <v>14</v>
      </c>
      <c r="K13" s="69"/>
      <c r="L13" s="70"/>
      <c r="M13" s="70"/>
      <c r="N13" s="70"/>
    </row>
    <row r="14" spans="1:14">
      <c r="A14" s="53">
        <v>13</v>
      </c>
      <c r="B14" s="54" t="s">
        <v>26</v>
      </c>
      <c r="C14" s="54" t="s">
        <v>12</v>
      </c>
      <c r="D14" s="54" t="s">
        <v>12</v>
      </c>
      <c r="E14" s="55" t="s">
        <v>13</v>
      </c>
      <c r="F14" s="60">
        <v>6.67</v>
      </c>
      <c r="G14" s="61">
        <v>1566</v>
      </c>
      <c r="H14" s="57">
        <v>46235</v>
      </c>
      <c r="I14" s="57">
        <v>47330</v>
      </c>
      <c r="J14" s="68" t="s">
        <v>14</v>
      </c>
      <c r="K14" s="69"/>
      <c r="L14" s="70"/>
      <c r="M14" s="70"/>
      <c r="N14" s="70"/>
    </row>
    <row r="15" spans="1:14">
      <c r="A15" s="53">
        <v>14</v>
      </c>
      <c r="B15" s="54" t="s">
        <v>27</v>
      </c>
      <c r="C15" s="54" t="s">
        <v>12</v>
      </c>
      <c r="D15" s="54" t="s">
        <v>12</v>
      </c>
      <c r="E15" s="55" t="s">
        <v>13</v>
      </c>
      <c r="F15" s="60">
        <v>6.6</v>
      </c>
      <c r="G15" s="61">
        <v>1551</v>
      </c>
      <c r="H15" s="57">
        <v>46235</v>
      </c>
      <c r="I15" s="57">
        <v>47330</v>
      </c>
      <c r="J15" s="68" t="s">
        <v>14</v>
      </c>
      <c r="K15" s="69"/>
      <c r="L15" s="70"/>
      <c r="M15" s="70"/>
      <c r="N15" s="70"/>
    </row>
    <row r="16" spans="1:14">
      <c r="A16" s="53">
        <v>15</v>
      </c>
      <c r="B16" s="54" t="s">
        <v>28</v>
      </c>
      <c r="C16" s="54" t="s">
        <v>12</v>
      </c>
      <c r="D16" s="54" t="s">
        <v>12</v>
      </c>
      <c r="E16" s="55" t="s">
        <v>13</v>
      </c>
      <c r="F16" s="60">
        <v>8.12</v>
      </c>
      <c r="G16" s="61">
        <v>1709</v>
      </c>
      <c r="H16" s="57">
        <v>46235</v>
      </c>
      <c r="I16" s="57">
        <v>47330</v>
      </c>
      <c r="J16" s="68" t="s">
        <v>14</v>
      </c>
      <c r="K16" s="69"/>
      <c r="L16" s="70"/>
      <c r="M16" s="70"/>
      <c r="N16" s="70"/>
    </row>
    <row r="17" spans="1:14">
      <c r="A17" s="53">
        <v>16</v>
      </c>
      <c r="B17" s="54" t="s">
        <v>29</v>
      </c>
      <c r="C17" s="54" t="s">
        <v>12</v>
      </c>
      <c r="D17" s="54" t="s">
        <v>12</v>
      </c>
      <c r="E17" s="55" t="s">
        <v>13</v>
      </c>
      <c r="F17" s="60">
        <v>8.18</v>
      </c>
      <c r="G17" s="61">
        <v>1686</v>
      </c>
      <c r="H17" s="57">
        <v>46235</v>
      </c>
      <c r="I17" s="57">
        <v>47330</v>
      </c>
      <c r="J17" s="68" t="s">
        <v>14</v>
      </c>
      <c r="K17" s="69"/>
      <c r="L17" s="70"/>
      <c r="M17" s="70"/>
      <c r="N17" s="70"/>
    </row>
    <row r="18" spans="1:14">
      <c r="A18" s="53">
        <v>17</v>
      </c>
      <c r="B18" s="54" t="s">
        <v>30</v>
      </c>
      <c r="C18" s="54" t="s">
        <v>12</v>
      </c>
      <c r="D18" s="54" t="s">
        <v>12</v>
      </c>
      <c r="E18" s="55" t="s">
        <v>13</v>
      </c>
      <c r="F18" s="60">
        <v>2</v>
      </c>
      <c r="G18" s="61">
        <v>461</v>
      </c>
      <c r="H18" s="57">
        <v>46235</v>
      </c>
      <c r="I18" s="57">
        <v>47330</v>
      </c>
      <c r="J18" s="68" t="s">
        <v>14</v>
      </c>
      <c r="K18" s="69"/>
      <c r="L18" s="70"/>
      <c r="M18" s="70"/>
      <c r="N18" s="70"/>
    </row>
    <row r="19" spans="1:14">
      <c r="A19" s="53">
        <v>18</v>
      </c>
      <c r="B19" s="54" t="s">
        <v>31</v>
      </c>
      <c r="C19" s="54" t="s">
        <v>12</v>
      </c>
      <c r="D19" s="54" t="s">
        <v>12</v>
      </c>
      <c r="E19" s="55" t="s">
        <v>13</v>
      </c>
      <c r="F19" s="60">
        <v>8.02</v>
      </c>
      <c r="G19" s="61">
        <v>1599</v>
      </c>
      <c r="H19" s="57">
        <v>46235</v>
      </c>
      <c r="I19" s="57">
        <v>47330</v>
      </c>
      <c r="J19" s="68" t="s">
        <v>14</v>
      </c>
      <c r="K19" s="69"/>
      <c r="L19" s="70"/>
      <c r="M19" s="70"/>
      <c r="N19" s="70"/>
    </row>
    <row r="20" spans="1:14">
      <c r="A20" s="53">
        <v>19</v>
      </c>
      <c r="B20" s="54" t="s">
        <v>32</v>
      </c>
      <c r="C20" s="54" t="s">
        <v>12</v>
      </c>
      <c r="D20" s="54" t="s">
        <v>12</v>
      </c>
      <c r="E20" s="55" t="s">
        <v>13</v>
      </c>
      <c r="F20" s="60">
        <v>8.02</v>
      </c>
      <c r="G20" s="61">
        <v>1599</v>
      </c>
      <c r="H20" s="57">
        <v>46235</v>
      </c>
      <c r="I20" s="57">
        <v>47330</v>
      </c>
      <c r="J20" s="68" t="s">
        <v>14</v>
      </c>
      <c r="K20" s="69"/>
      <c r="L20" s="70"/>
      <c r="M20" s="70"/>
      <c r="N20" s="70"/>
    </row>
    <row r="21" spans="1:14">
      <c r="A21" s="53">
        <v>20</v>
      </c>
      <c r="B21" s="54" t="s">
        <v>33</v>
      </c>
      <c r="C21" s="54" t="s">
        <v>12</v>
      </c>
      <c r="D21" s="54" t="s">
        <v>12</v>
      </c>
      <c r="E21" s="55" t="s">
        <v>13</v>
      </c>
      <c r="F21" s="60">
        <v>8.12</v>
      </c>
      <c r="G21" s="61">
        <v>1677</v>
      </c>
      <c r="H21" s="57">
        <v>46235</v>
      </c>
      <c r="I21" s="57">
        <v>47330</v>
      </c>
      <c r="J21" s="68" t="s">
        <v>14</v>
      </c>
      <c r="K21" s="69"/>
      <c r="L21" s="70"/>
      <c r="M21" s="70"/>
      <c r="N21" s="70"/>
    </row>
    <row r="22" spans="1:14">
      <c r="A22" s="53">
        <v>21</v>
      </c>
      <c r="B22" s="54" t="s">
        <v>34</v>
      </c>
      <c r="C22" s="54" t="s">
        <v>12</v>
      </c>
      <c r="D22" s="54" t="s">
        <v>12</v>
      </c>
      <c r="E22" s="55" t="s">
        <v>13</v>
      </c>
      <c r="F22" s="60">
        <v>8.04</v>
      </c>
      <c r="G22" s="61">
        <v>1660</v>
      </c>
      <c r="H22" s="57">
        <v>46235</v>
      </c>
      <c r="I22" s="57">
        <v>47330</v>
      </c>
      <c r="J22" s="68" t="s">
        <v>14</v>
      </c>
      <c r="K22" s="68"/>
      <c r="L22" s="70"/>
      <c r="M22" s="70"/>
      <c r="N22" s="70"/>
    </row>
    <row r="23" spans="1:14">
      <c r="A23" s="53">
        <v>22</v>
      </c>
      <c r="B23" s="54" t="s">
        <v>35</v>
      </c>
      <c r="C23" s="54" t="s">
        <v>12</v>
      </c>
      <c r="D23" s="54" t="s">
        <v>12</v>
      </c>
      <c r="E23" s="55" t="s">
        <v>13</v>
      </c>
      <c r="F23" s="60">
        <v>8.24</v>
      </c>
      <c r="G23" s="61">
        <v>1700</v>
      </c>
      <c r="H23" s="57">
        <v>46235</v>
      </c>
      <c r="I23" s="57">
        <v>47330</v>
      </c>
      <c r="J23" s="68" t="s">
        <v>14</v>
      </c>
      <c r="K23" s="68"/>
      <c r="L23" s="70"/>
      <c r="M23" s="70"/>
      <c r="N23" s="70"/>
    </row>
    <row r="24" spans="1:14">
      <c r="A24" s="53">
        <v>23</v>
      </c>
      <c r="B24" s="54" t="s">
        <v>36</v>
      </c>
      <c r="C24" s="54" t="s">
        <v>12</v>
      </c>
      <c r="D24" s="54" t="s">
        <v>12</v>
      </c>
      <c r="E24" s="55" t="s">
        <v>13</v>
      </c>
      <c r="F24" s="60">
        <v>8.27</v>
      </c>
      <c r="G24" s="61">
        <v>1497</v>
      </c>
      <c r="H24" s="57">
        <v>46235</v>
      </c>
      <c r="I24" s="57">
        <v>47330</v>
      </c>
      <c r="J24" s="68" t="s">
        <v>14</v>
      </c>
      <c r="K24" s="68"/>
      <c r="L24" s="70"/>
      <c r="M24" s="70"/>
      <c r="N24" s="70"/>
    </row>
    <row r="25" ht="27" customHeight="1" spans="1:11">
      <c r="A25" s="53"/>
      <c r="B25" s="62" t="s">
        <v>37</v>
      </c>
      <c r="C25" s="63"/>
      <c r="D25" s="63"/>
      <c r="E25" s="63"/>
      <c r="F25" s="64">
        <f>SUBTOTAL(9,F2:F24)</f>
        <v>459.38</v>
      </c>
      <c r="G25" s="65"/>
      <c r="H25" s="8"/>
      <c r="I25" s="8"/>
      <c r="J25" s="8"/>
      <c r="K25" s="8"/>
    </row>
    <row r="37" spans="12:13">
      <c r="L37" s="71"/>
      <c r="M37" s="71"/>
    </row>
    <row r="38" spans="12:13">
      <c r="L38" s="71"/>
      <c r="M38" s="71"/>
    </row>
    <row r="39" spans="7:13">
      <c r="G39" s="66"/>
      <c r="L39" s="71"/>
      <c r="M39" s="71"/>
    </row>
    <row r="40" spans="7:13">
      <c r="G40" s="66"/>
      <c r="L40" s="71"/>
      <c r="M40" s="71"/>
    </row>
    <row r="41" spans="7:13">
      <c r="G41" s="66"/>
      <c r="L41" s="71"/>
      <c r="M41" s="71"/>
    </row>
    <row r="42" spans="7:13">
      <c r="G42" s="66"/>
      <c r="L42" s="71"/>
      <c r="M42" s="71"/>
    </row>
    <row r="43" spans="7:13">
      <c r="G43" s="66"/>
      <c r="L43" s="71"/>
      <c r="M43" s="71"/>
    </row>
    <row r="44" spans="7:13">
      <c r="G44" s="66"/>
      <c r="L44" s="71"/>
      <c r="M44" s="71"/>
    </row>
    <row r="45" spans="7:13">
      <c r="G45" s="66"/>
      <c r="L45" s="71"/>
      <c r="M45" s="71"/>
    </row>
    <row r="46" spans="7:13">
      <c r="G46" s="67"/>
      <c r="L46" s="71"/>
      <c r="M46" s="71"/>
    </row>
    <row r="47" spans="12:13">
      <c r="L47" s="71"/>
      <c r="M47" s="71"/>
    </row>
    <row r="48" spans="12:13">
      <c r="L48" s="72"/>
      <c r="M48" s="73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2"/>
  <sheetViews>
    <sheetView topLeftCell="A7" workbookViewId="0">
      <selection activeCell="M7" sqref="M7"/>
    </sheetView>
  </sheetViews>
  <sheetFormatPr defaultColWidth="9" defaultRowHeight="14.25"/>
  <cols>
    <col min="2" max="2" width="21.5" customWidth="1"/>
    <col min="7" max="7" width="14.875"/>
    <col min="9" max="9" width="24" customWidth="1"/>
  </cols>
  <sheetData>
    <row r="1" ht="33.95" customHeight="1" spans="1:9">
      <c r="A1" s="26" t="s">
        <v>38</v>
      </c>
      <c r="B1" s="26"/>
      <c r="C1" s="26"/>
      <c r="D1" s="26"/>
      <c r="E1" s="26"/>
      <c r="F1" s="26"/>
      <c r="G1" s="26"/>
      <c r="H1" s="26"/>
      <c r="I1" s="26"/>
    </row>
    <row r="2" s="25" customFormat="1" ht="69" customHeight="1" spans="1:9">
      <c r="A2" s="27" t="s">
        <v>0</v>
      </c>
      <c r="B2" s="27" t="s">
        <v>39</v>
      </c>
      <c r="C2" s="27"/>
      <c r="D2" s="28" t="s">
        <v>40</v>
      </c>
      <c r="E2" s="27" t="s">
        <v>41</v>
      </c>
      <c r="F2" s="29" t="s">
        <v>42</v>
      </c>
      <c r="G2" s="30" t="s">
        <v>43</v>
      </c>
      <c r="H2" s="31" t="s">
        <v>44</v>
      </c>
      <c r="I2" s="31" t="s">
        <v>10</v>
      </c>
    </row>
    <row r="3" s="25" customFormat="1" ht="73.5" customHeight="1" spans="1:9">
      <c r="A3" s="32">
        <v>1</v>
      </c>
      <c r="B3" s="33" t="s">
        <v>45</v>
      </c>
      <c r="C3" s="32" t="s">
        <v>46</v>
      </c>
      <c r="D3" s="34">
        <v>30.01</v>
      </c>
      <c r="E3" s="35">
        <v>1170</v>
      </c>
      <c r="F3" s="32" t="s">
        <v>47</v>
      </c>
      <c r="G3" s="36">
        <f>E3/D3</f>
        <v>38.9870043318894</v>
      </c>
      <c r="H3" s="37" t="s">
        <v>48</v>
      </c>
      <c r="I3" s="47" t="s">
        <v>49</v>
      </c>
    </row>
    <row r="4" s="25" customFormat="1" ht="68.1" customHeight="1" spans="1:9">
      <c r="A4" s="32">
        <v>2</v>
      </c>
      <c r="B4" s="38" t="s">
        <v>50</v>
      </c>
      <c r="C4" s="37" t="s">
        <v>51</v>
      </c>
      <c r="D4" s="34">
        <v>22.25</v>
      </c>
      <c r="E4" s="35">
        <v>621</v>
      </c>
      <c r="F4" s="32" t="s">
        <v>52</v>
      </c>
      <c r="G4" s="36">
        <f>E4/D4</f>
        <v>27.9101123595506</v>
      </c>
      <c r="H4" s="37" t="s">
        <v>48</v>
      </c>
      <c r="I4" s="48" t="s">
        <v>53</v>
      </c>
    </row>
    <row r="5" ht="75" customHeight="1" spans="1:9">
      <c r="A5" s="32">
        <f>MAX($A$3:A4)+1</f>
        <v>3</v>
      </c>
      <c r="B5" s="38" t="s">
        <v>54</v>
      </c>
      <c r="C5" s="39" t="s">
        <v>55</v>
      </c>
      <c r="D5" s="40">
        <v>38.53</v>
      </c>
      <c r="E5" s="41">
        <f>D5*G5</f>
        <v>1579.73</v>
      </c>
      <c r="F5" s="32" t="s">
        <v>47</v>
      </c>
      <c r="G5" s="36">
        <v>41</v>
      </c>
      <c r="H5" s="42" t="s">
        <v>48</v>
      </c>
      <c r="I5" s="47" t="s">
        <v>56</v>
      </c>
    </row>
    <row r="6" ht="60.95" customHeight="1" spans="1:9">
      <c r="A6" s="32">
        <f>MAX($A$3:A5)+1</f>
        <v>4</v>
      </c>
      <c r="B6" s="33" t="s">
        <v>57</v>
      </c>
      <c r="C6" s="32" t="s">
        <v>58</v>
      </c>
      <c r="D6" s="43">
        <v>34.5</v>
      </c>
      <c r="E6" s="44">
        <v>1208</v>
      </c>
      <c r="F6" s="32" t="s">
        <v>52</v>
      </c>
      <c r="G6" s="36">
        <f>E6/D6</f>
        <v>35.0144927536232</v>
      </c>
      <c r="H6" s="37" t="s">
        <v>59</v>
      </c>
      <c r="I6" s="47" t="s">
        <v>60</v>
      </c>
    </row>
    <row r="7" ht="54.95" customHeight="1" spans="1:9">
      <c r="A7" s="32">
        <f>MAX($A$3:A6)+1</f>
        <v>5</v>
      </c>
      <c r="B7" s="33" t="s">
        <v>61</v>
      </c>
      <c r="C7" s="37" t="s">
        <v>62</v>
      </c>
      <c r="D7" s="43">
        <v>42.79</v>
      </c>
      <c r="E7" s="44">
        <v>809</v>
      </c>
      <c r="F7" s="32" t="s">
        <v>52</v>
      </c>
      <c r="G7" s="36">
        <f>E7/D7</f>
        <v>18.906286515541</v>
      </c>
      <c r="H7" s="37" t="s">
        <v>48</v>
      </c>
      <c r="I7" s="49" t="s">
        <v>63</v>
      </c>
    </row>
    <row r="8" ht="72.75" customHeight="1" spans="1:9">
      <c r="A8" s="37">
        <v>6</v>
      </c>
      <c r="B8" s="37" t="s">
        <v>64</v>
      </c>
      <c r="C8" s="37" t="s">
        <v>65</v>
      </c>
      <c r="D8" s="37">
        <v>30.01</v>
      </c>
      <c r="E8" s="37">
        <v>1170</v>
      </c>
      <c r="F8" s="37" t="s">
        <v>47</v>
      </c>
      <c r="G8" s="45">
        <f>E8/D8</f>
        <v>38.9870043318894</v>
      </c>
      <c r="H8" s="37" t="s">
        <v>48</v>
      </c>
      <c r="I8" s="47" t="s">
        <v>66</v>
      </c>
    </row>
    <row r="9" ht="50.1" customHeight="1" spans="1:9">
      <c r="A9" s="37">
        <v>7</v>
      </c>
      <c r="B9" s="46" t="s">
        <v>67</v>
      </c>
      <c r="C9" s="46" t="s">
        <v>68</v>
      </c>
      <c r="D9" s="46">
        <v>30.01</v>
      </c>
      <c r="E9" s="46">
        <v>198.6</v>
      </c>
      <c r="F9" s="37" t="s">
        <v>47</v>
      </c>
      <c r="G9" s="36">
        <f>E9/D9</f>
        <v>6.61779406864378</v>
      </c>
      <c r="H9" s="46" t="s">
        <v>48</v>
      </c>
      <c r="I9" s="50" t="s">
        <v>69</v>
      </c>
    </row>
    <row r="10" ht="50.1" customHeight="1" spans="1:9">
      <c r="A10" s="37">
        <v>8</v>
      </c>
      <c r="B10" s="46" t="s">
        <v>70</v>
      </c>
      <c r="C10" s="46" t="s">
        <v>71</v>
      </c>
      <c r="D10" s="46">
        <v>30.01</v>
      </c>
      <c r="E10" s="46">
        <v>198.6</v>
      </c>
      <c r="F10" s="37" t="s">
        <v>47</v>
      </c>
      <c r="G10" s="36">
        <f t="shared" ref="G10:G12" si="0">E10/D10</f>
        <v>6.61779406864378</v>
      </c>
      <c r="H10" s="46" t="s">
        <v>48</v>
      </c>
      <c r="I10" s="50" t="s">
        <v>69</v>
      </c>
    </row>
    <row r="11" ht="50.1" customHeight="1" spans="1:9">
      <c r="A11" s="37">
        <v>9</v>
      </c>
      <c r="B11" s="46" t="s">
        <v>72</v>
      </c>
      <c r="C11" s="46" t="s">
        <v>73</v>
      </c>
      <c r="D11" s="46">
        <v>36.93</v>
      </c>
      <c r="E11" s="46">
        <v>247.6</v>
      </c>
      <c r="F11" s="37" t="s">
        <v>47</v>
      </c>
      <c r="G11" s="36">
        <f t="shared" si="0"/>
        <v>6.70457622529109</v>
      </c>
      <c r="H11" s="46" t="s">
        <v>48</v>
      </c>
      <c r="I11" s="50" t="s">
        <v>69</v>
      </c>
    </row>
    <row r="12" ht="50.1" customHeight="1" spans="1:9">
      <c r="A12" s="37">
        <v>10</v>
      </c>
      <c r="B12" s="46" t="s">
        <v>74</v>
      </c>
      <c r="C12" s="46" t="s">
        <v>75</v>
      </c>
      <c r="D12" s="46">
        <v>29.91</v>
      </c>
      <c r="E12" s="46">
        <v>196.7</v>
      </c>
      <c r="F12" s="37" t="s">
        <v>47</v>
      </c>
      <c r="G12" s="36">
        <f t="shared" si="0"/>
        <v>6.57639585422935</v>
      </c>
      <c r="H12" s="46" t="s">
        <v>48</v>
      </c>
      <c r="I12" s="50" t="s">
        <v>69</v>
      </c>
    </row>
  </sheetData>
  <mergeCells count="2">
    <mergeCell ref="A1:I1"/>
    <mergeCell ref="B2:C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74"/>
  <sheetViews>
    <sheetView workbookViewId="0">
      <pane ySplit="2" topLeftCell="A57" activePane="bottomLeft" state="frozen"/>
      <selection/>
      <selection pane="bottomLeft" activeCell="D74" sqref="D74"/>
    </sheetView>
  </sheetViews>
  <sheetFormatPr defaultColWidth="9" defaultRowHeight="14.25" outlineLevelCol="7"/>
  <cols>
    <col min="1" max="1" width="6.625" style="22" customWidth="1"/>
    <col min="2" max="2" width="13.125" customWidth="1"/>
    <col min="4" max="4" width="12.75" customWidth="1"/>
    <col min="5" max="5" width="10.75" customWidth="1"/>
    <col min="6" max="6" width="15.625" customWidth="1"/>
    <col min="7" max="7" width="16.375" customWidth="1"/>
  </cols>
  <sheetData>
    <row r="1" spans="1:4">
      <c r="A1" s="23" t="s">
        <v>76</v>
      </c>
      <c r="B1" s="23"/>
      <c r="C1" s="23"/>
      <c r="D1" s="23"/>
    </row>
    <row r="2" spans="1:8">
      <c r="A2" s="12" t="s">
        <v>0</v>
      </c>
      <c r="B2" s="12" t="s">
        <v>39</v>
      </c>
      <c r="C2" s="12" t="s">
        <v>77</v>
      </c>
      <c r="D2" s="12" t="s">
        <v>78</v>
      </c>
      <c r="E2" s="12" t="s">
        <v>41</v>
      </c>
      <c r="F2" s="12" t="s">
        <v>42</v>
      </c>
      <c r="G2" s="8" t="s">
        <v>43</v>
      </c>
      <c r="H2" s="6" t="s">
        <v>10</v>
      </c>
    </row>
    <row r="3" spans="1:8">
      <c r="A3" s="1">
        <v>1</v>
      </c>
      <c r="B3" s="8" t="s">
        <v>79</v>
      </c>
      <c r="C3" s="8"/>
      <c r="D3" s="8">
        <v>21.41</v>
      </c>
      <c r="E3" s="8"/>
      <c r="F3" s="6" t="s">
        <v>80</v>
      </c>
      <c r="G3" s="15" t="e">
        <f t="shared" ref="G3:G34" si="0">F3/D3</f>
        <v>#VALUE!</v>
      </c>
      <c r="H3" s="8"/>
    </row>
    <row r="4" spans="1:8">
      <c r="A4" s="1">
        <v>2</v>
      </c>
      <c r="B4" s="8" t="s">
        <v>81</v>
      </c>
      <c r="C4" s="8"/>
      <c r="D4" s="8">
        <v>21.03</v>
      </c>
      <c r="E4" s="8"/>
      <c r="F4" s="6" t="s">
        <v>80</v>
      </c>
      <c r="G4" s="15" t="e">
        <f t="shared" si="0"/>
        <v>#VALUE!</v>
      </c>
      <c r="H4" s="8"/>
    </row>
    <row r="5" spans="1:8">
      <c r="A5" s="1">
        <v>3</v>
      </c>
      <c r="B5" s="8" t="s">
        <v>82</v>
      </c>
      <c r="C5" s="8"/>
      <c r="D5" s="8">
        <v>21.18</v>
      </c>
      <c r="E5" s="8"/>
      <c r="F5" s="6" t="s">
        <v>80</v>
      </c>
      <c r="G5" s="15" t="e">
        <f t="shared" si="0"/>
        <v>#VALUE!</v>
      </c>
      <c r="H5" s="8"/>
    </row>
    <row r="6" spans="1:8">
      <c r="A6" s="1">
        <v>4</v>
      </c>
      <c r="B6" s="8" t="s">
        <v>83</v>
      </c>
      <c r="C6" s="8"/>
      <c r="D6" s="9">
        <v>21.18</v>
      </c>
      <c r="E6" s="8"/>
      <c r="F6" s="6" t="s">
        <v>80</v>
      </c>
      <c r="G6" s="15" t="e">
        <f t="shared" si="0"/>
        <v>#VALUE!</v>
      </c>
      <c r="H6" s="8"/>
    </row>
    <row r="7" spans="1:8">
      <c r="A7" s="1">
        <v>5</v>
      </c>
      <c r="B7" s="8" t="s">
        <v>84</v>
      </c>
      <c r="C7" s="8"/>
      <c r="D7" s="8">
        <v>21.65</v>
      </c>
      <c r="E7" s="8"/>
      <c r="F7" s="6" t="s">
        <v>80</v>
      </c>
      <c r="G7" s="15" t="e">
        <f t="shared" si="0"/>
        <v>#VALUE!</v>
      </c>
      <c r="H7" s="8"/>
    </row>
    <row r="8" spans="1:8">
      <c r="A8" s="1">
        <v>6</v>
      </c>
      <c r="B8" s="8" t="s">
        <v>85</v>
      </c>
      <c r="C8" s="8"/>
      <c r="D8" s="8">
        <v>21.41</v>
      </c>
      <c r="E8" s="8"/>
      <c r="F8" s="6" t="s">
        <v>80</v>
      </c>
      <c r="G8" s="15" t="e">
        <f t="shared" si="0"/>
        <v>#VALUE!</v>
      </c>
      <c r="H8" s="8"/>
    </row>
    <row r="9" spans="1:8">
      <c r="A9" s="1">
        <v>7</v>
      </c>
      <c r="B9" s="8" t="s">
        <v>86</v>
      </c>
      <c r="C9" s="8"/>
      <c r="D9" s="8">
        <v>21.41</v>
      </c>
      <c r="E9" s="8"/>
      <c r="F9" s="6" t="s">
        <v>80</v>
      </c>
      <c r="G9" s="15" t="e">
        <f t="shared" si="0"/>
        <v>#VALUE!</v>
      </c>
      <c r="H9" s="8"/>
    </row>
    <row r="10" spans="1:8">
      <c r="A10" s="1">
        <v>8</v>
      </c>
      <c r="B10" s="8" t="s">
        <v>87</v>
      </c>
      <c r="C10" s="8"/>
      <c r="D10" s="8">
        <v>21.65</v>
      </c>
      <c r="E10" s="8"/>
      <c r="F10" s="6" t="s">
        <v>80</v>
      </c>
      <c r="G10" s="15" t="e">
        <f t="shared" si="0"/>
        <v>#VALUE!</v>
      </c>
      <c r="H10" s="8"/>
    </row>
    <row r="11" spans="1:8">
      <c r="A11" s="1">
        <v>9</v>
      </c>
      <c r="B11" s="8" t="s">
        <v>88</v>
      </c>
      <c r="C11" s="8"/>
      <c r="D11" s="24">
        <v>22.3</v>
      </c>
      <c r="E11" s="8"/>
      <c r="F11" s="6" t="s">
        <v>80</v>
      </c>
      <c r="G11" s="15" t="e">
        <f t="shared" si="0"/>
        <v>#VALUE!</v>
      </c>
      <c r="H11" s="8"/>
    </row>
    <row r="12" spans="1:8">
      <c r="A12" s="1">
        <v>10</v>
      </c>
      <c r="B12" s="8" t="s">
        <v>89</v>
      </c>
      <c r="C12" s="8"/>
      <c r="D12" s="8">
        <v>21.92</v>
      </c>
      <c r="E12" s="8"/>
      <c r="F12" s="6" t="s">
        <v>80</v>
      </c>
      <c r="G12" s="15" t="e">
        <f t="shared" si="0"/>
        <v>#VALUE!</v>
      </c>
      <c r="H12" s="8"/>
    </row>
    <row r="13" spans="1:8">
      <c r="A13" s="1">
        <v>11</v>
      </c>
      <c r="B13" s="8" t="s">
        <v>90</v>
      </c>
      <c r="C13" s="8"/>
      <c r="D13" s="8">
        <v>22.07</v>
      </c>
      <c r="E13" s="8"/>
      <c r="F13" s="6" t="s">
        <v>80</v>
      </c>
      <c r="G13" s="15" t="e">
        <f t="shared" si="0"/>
        <v>#VALUE!</v>
      </c>
      <c r="H13" s="8"/>
    </row>
    <row r="14" spans="1:8">
      <c r="A14" s="1">
        <v>12</v>
      </c>
      <c r="B14" s="8" t="s">
        <v>91</v>
      </c>
      <c r="C14" s="8"/>
      <c r="D14" s="8">
        <v>22.54</v>
      </c>
      <c r="E14" s="8"/>
      <c r="F14" s="6" t="s">
        <v>80</v>
      </c>
      <c r="G14" s="15" t="e">
        <f t="shared" si="0"/>
        <v>#VALUE!</v>
      </c>
      <c r="H14" s="8"/>
    </row>
    <row r="15" spans="1:8">
      <c r="A15" s="1">
        <v>13</v>
      </c>
      <c r="B15" s="8" t="s">
        <v>92</v>
      </c>
      <c r="C15" s="8"/>
      <c r="D15" s="8">
        <v>22.54</v>
      </c>
      <c r="E15" s="8"/>
      <c r="F15" s="6" t="s">
        <v>80</v>
      </c>
      <c r="G15" s="15" t="e">
        <f t="shared" si="0"/>
        <v>#VALUE!</v>
      </c>
      <c r="H15" s="8"/>
    </row>
    <row r="16" spans="1:8">
      <c r="A16" s="1">
        <v>14</v>
      </c>
      <c r="B16" s="8" t="s">
        <v>93</v>
      </c>
      <c r="C16" s="8"/>
      <c r="D16" s="24">
        <v>22.3</v>
      </c>
      <c r="E16" s="8"/>
      <c r="F16" s="6" t="s">
        <v>80</v>
      </c>
      <c r="G16" s="15" t="e">
        <f t="shared" si="0"/>
        <v>#VALUE!</v>
      </c>
      <c r="H16" s="8"/>
    </row>
    <row r="17" spans="1:8">
      <c r="A17" s="1">
        <v>15</v>
      </c>
      <c r="B17" s="8" t="s">
        <v>94</v>
      </c>
      <c r="C17" s="8"/>
      <c r="D17" s="24">
        <v>22.3</v>
      </c>
      <c r="E17" s="8"/>
      <c r="F17" s="6" t="s">
        <v>80</v>
      </c>
      <c r="G17" s="15" t="e">
        <f t="shared" si="0"/>
        <v>#VALUE!</v>
      </c>
      <c r="H17" s="8"/>
    </row>
    <row r="18" spans="1:8">
      <c r="A18" s="1">
        <v>16</v>
      </c>
      <c r="B18" s="8" t="s">
        <v>95</v>
      </c>
      <c r="C18" s="8"/>
      <c r="D18" s="8">
        <v>22.54</v>
      </c>
      <c r="E18" s="8"/>
      <c r="F18" s="6" t="s">
        <v>80</v>
      </c>
      <c r="G18" s="15" t="e">
        <f t="shared" si="0"/>
        <v>#VALUE!</v>
      </c>
      <c r="H18" s="8"/>
    </row>
    <row r="19" spans="1:8">
      <c r="A19" s="1">
        <v>17</v>
      </c>
      <c r="B19" s="8" t="s">
        <v>96</v>
      </c>
      <c r="C19" s="8"/>
      <c r="D19" s="8">
        <v>26.75</v>
      </c>
      <c r="E19" s="8"/>
      <c r="F19" s="6" t="s">
        <v>80</v>
      </c>
      <c r="G19" s="15" t="e">
        <f t="shared" si="0"/>
        <v>#VALUE!</v>
      </c>
      <c r="H19" s="8"/>
    </row>
    <row r="20" spans="1:8">
      <c r="A20" s="1">
        <v>18</v>
      </c>
      <c r="B20" s="8" t="s">
        <v>97</v>
      </c>
      <c r="C20" s="8"/>
      <c r="D20" s="8">
        <v>22.54</v>
      </c>
      <c r="E20" s="8"/>
      <c r="F20" s="6" t="s">
        <v>80</v>
      </c>
      <c r="G20" s="15" t="e">
        <f t="shared" si="0"/>
        <v>#VALUE!</v>
      </c>
      <c r="H20" s="8"/>
    </row>
    <row r="21" spans="1:8">
      <c r="A21" s="1">
        <v>19</v>
      </c>
      <c r="B21" s="8" t="s">
        <v>98</v>
      </c>
      <c r="C21" s="8"/>
      <c r="D21" s="8">
        <v>22.54</v>
      </c>
      <c r="E21" s="8"/>
      <c r="F21" s="6" t="s">
        <v>80</v>
      </c>
      <c r="G21" s="15" t="e">
        <f t="shared" si="0"/>
        <v>#VALUE!</v>
      </c>
      <c r="H21" s="8"/>
    </row>
    <row r="22" spans="1:8">
      <c r="A22" s="1">
        <v>20</v>
      </c>
      <c r="B22" s="8" t="s">
        <v>99</v>
      </c>
      <c r="C22" s="8"/>
      <c r="D22" s="24">
        <v>22.3</v>
      </c>
      <c r="E22" s="8"/>
      <c r="F22" s="6" t="s">
        <v>80</v>
      </c>
      <c r="G22" s="15" t="e">
        <f t="shared" si="0"/>
        <v>#VALUE!</v>
      </c>
      <c r="H22" s="8"/>
    </row>
    <row r="23" spans="1:8">
      <c r="A23" s="1">
        <v>21</v>
      </c>
      <c r="B23" s="8" t="s">
        <v>100</v>
      </c>
      <c r="C23" s="8"/>
      <c r="D23" s="8">
        <v>21.92</v>
      </c>
      <c r="E23" s="8"/>
      <c r="F23" s="6" t="s">
        <v>80</v>
      </c>
      <c r="G23" s="15" t="e">
        <f t="shared" si="0"/>
        <v>#VALUE!</v>
      </c>
      <c r="H23" s="8"/>
    </row>
    <row r="24" spans="1:8">
      <c r="A24" s="1">
        <v>22</v>
      </c>
      <c r="B24" s="8" t="s">
        <v>101</v>
      </c>
      <c r="C24" s="8"/>
      <c r="D24" s="8">
        <v>22.07</v>
      </c>
      <c r="E24" s="8"/>
      <c r="F24" s="6" t="s">
        <v>80</v>
      </c>
      <c r="G24" s="15" t="e">
        <f t="shared" si="0"/>
        <v>#VALUE!</v>
      </c>
      <c r="H24" s="8"/>
    </row>
    <row r="25" spans="1:8">
      <c r="A25" s="1">
        <v>23</v>
      </c>
      <c r="B25" s="8" t="s">
        <v>102</v>
      </c>
      <c r="C25" s="8"/>
      <c r="D25" s="8">
        <v>22.54</v>
      </c>
      <c r="E25" s="8"/>
      <c r="F25" s="6" t="s">
        <v>80</v>
      </c>
      <c r="G25" s="15" t="e">
        <f t="shared" si="0"/>
        <v>#VALUE!</v>
      </c>
      <c r="H25" s="8"/>
    </row>
    <row r="26" spans="1:8">
      <c r="A26" s="1">
        <v>24</v>
      </c>
      <c r="B26" s="8" t="s">
        <v>103</v>
      </c>
      <c r="C26" s="8"/>
      <c r="D26" s="8">
        <v>22.54</v>
      </c>
      <c r="E26" s="8"/>
      <c r="F26" s="6" t="s">
        <v>80</v>
      </c>
      <c r="G26" s="15" t="e">
        <f t="shared" si="0"/>
        <v>#VALUE!</v>
      </c>
      <c r="H26" s="8"/>
    </row>
    <row r="27" spans="1:8">
      <c r="A27" s="1">
        <v>25</v>
      </c>
      <c r="B27" s="8" t="s">
        <v>104</v>
      </c>
      <c r="C27" s="8"/>
      <c r="D27" s="9">
        <v>22.54</v>
      </c>
      <c r="E27" s="8"/>
      <c r="F27" s="6" t="s">
        <v>80</v>
      </c>
      <c r="G27" s="15" t="e">
        <f t="shared" si="0"/>
        <v>#VALUE!</v>
      </c>
      <c r="H27" s="8"/>
    </row>
    <row r="28" spans="1:8">
      <c r="A28" s="1">
        <v>26</v>
      </c>
      <c r="B28" s="8" t="s">
        <v>105</v>
      </c>
      <c r="C28" s="8"/>
      <c r="D28" s="24">
        <v>22.3</v>
      </c>
      <c r="E28" s="8"/>
      <c r="F28" s="6" t="s">
        <v>80</v>
      </c>
      <c r="G28" s="15" t="e">
        <f t="shared" si="0"/>
        <v>#VALUE!</v>
      </c>
      <c r="H28" s="8"/>
    </row>
    <row r="29" spans="1:8">
      <c r="A29" s="1">
        <v>27</v>
      </c>
      <c r="B29" s="8" t="s">
        <v>106</v>
      </c>
      <c r="C29" s="8"/>
      <c r="D29" s="8">
        <v>22.54</v>
      </c>
      <c r="E29" s="8"/>
      <c r="F29" s="6" t="s">
        <v>80</v>
      </c>
      <c r="G29" s="15" t="e">
        <f t="shared" si="0"/>
        <v>#VALUE!</v>
      </c>
      <c r="H29" s="8"/>
    </row>
    <row r="30" spans="1:8">
      <c r="A30" s="1">
        <v>28</v>
      </c>
      <c r="B30" s="8" t="s">
        <v>107</v>
      </c>
      <c r="C30" s="8"/>
      <c r="D30" s="8">
        <v>26.75</v>
      </c>
      <c r="E30" s="8"/>
      <c r="F30" s="6" t="s">
        <v>80</v>
      </c>
      <c r="G30" s="15" t="e">
        <f t="shared" si="0"/>
        <v>#VALUE!</v>
      </c>
      <c r="H30" s="8"/>
    </row>
    <row r="31" spans="1:8">
      <c r="A31" s="1">
        <v>29</v>
      </c>
      <c r="B31" s="8" t="s">
        <v>108</v>
      </c>
      <c r="C31" s="8"/>
      <c r="D31" s="8">
        <v>22.54</v>
      </c>
      <c r="E31" s="8"/>
      <c r="F31" s="6" t="s">
        <v>80</v>
      </c>
      <c r="G31" s="15" t="e">
        <f t="shared" si="0"/>
        <v>#VALUE!</v>
      </c>
      <c r="H31" s="8"/>
    </row>
    <row r="32" spans="1:8">
      <c r="A32" s="1">
        <v>30</v>
      </c>
      <c r="B32" s="8" t="s">
        <v>109</v>
      </c>
      <c r="C32" s="8"/>
      <c r="D32" s="8">
        <v>22.54</v>
      </c>
      <c r="E32" s="8"/>
      <c r="F32" s="6" t="s">
        <v>80</v>
      </c>
      <c r="G32" s="15" t="e">
        <f t="shared" si="0"/>
        <v>#VALUE!</v>
      </c>
      <c r="H32" s="8"/>
    </row>
    <row r="33" spans="1:8">
      <c r="A33" s="1">
        <v>31</v>
      </c>
      <c r="B33" s="8" t="s">
        <v>110</v>
      </c>
      <c r="C33" s="8"/>
      <c r="D33" s="24">
        <v>22.3</v>
      </c>
      <c r="E33" s="8"/>
      <c r="F33" s="6" t="s">
        <v>80</v>
      </c>
      <c r="G33" s="15" t="e">
        <f t="shared" si="0"/>
        <v>#VALUE!</v>
      </c>
      <c r="H33" s="8"/>
    </row>
    <row r="34" spans="1:8">
      <c r="A34" s="1">
        <v>32</v>
      </c>
      <c r="B34" s="8" t="s">
        <v>111</v>
      </c>
      <c r="C34" s="8"/>
      <c r="D34" s="8">
        <v>21.92</v>
      </c>
      <c r="E34" s="8"/>
      <c r="F34" s="6" t="s">
        <v>80</v>
      </c>
      <c r="G34" s="15" t="e">
        <f t="shared" si="0"/>
        <v>#VALUE!</v>
      </c>
      <c r="H34" s="8"/>
    </row>
    <row r="35" spans="1:8">
      <c r="A35" s="1">
        <v>33</v>
      </c>
      <c r="B35" s="8" t="s">
        <v>112</v>
      </c>
      <c r="C35" s="8"/>
      <c r="D35" s="8">
        <v>22.07</v>
      </c>
      <c r="E35" s="8"/>
      <c r="F35" s="6" t="s">
        <v>80</v>
      </c>
      <c r="G35" s="15" t="e">
        <f t="shared" ref="G35:G66" si="1">F35/D35</f>
        <v>#VALUE!</v>
      </c>
      <c r="H35" s="8"/>
    </row>
    <row r="36" spans="1:8">
      <c r="A36" s="1">
        <v>34</v>
      </c>
      <c r="B36" s="8" t="s">
        <v>113</v>
      </c>
      <c r="C36" s="8"/>
      <c r="D36" s="8">
        <v>22.54</v>
      </c>
      <c r="E36" s="8"/>
      <c r="F36" s="6" t="s">
        <v>80</v>
      </c>
      <c r="G36" s="15" t="e">
        <f t="shared" si="1"/>
        <v>#VALUE!</v>
      </c>
      <c r="H36" s="8"/>
    </row>
    <row r="37" spans="1:8">
      <c r="A37" s="1">
        <v>35</v>
      </c>
      <c r="B37" s="8" t="s">
        <v>114</v>
      </c>
      <c r="C37" s="8"/>
      <c r="D37" s="8">
        <v>22.54</v>
      </c>
      <c r="E37" s="8"/>
      <c r="F37" s="6" t="s">
        <v>80</v>
      </c>
      <c r="G37" s="15" t="e">
        <f t="shared" si="1"/>
        <v>#VALUE!</v>
      </c>
      <c r="H37" s="8"/>
    </row>
    <row r="38" spans="1:8">
      <c r="A38" s="1">
        <v>36</v>
      </c>
      <c r="B38" s="8" t="s">
        <v>115</v>
      </c>
      <c r="C38" s="8"/>
      <c r="D38" s="24">
        <v>22.3</v>
      </c>
      <c r="E38" s="8"/>
      <c r="F38" s="6" t="s">
        <v>80</v>
      </c>
      <c r="G38" s="15" t="e">
        <f t="shared" si="1"/>
        <v>#VALUE!</v>
      </c>
      <c r="H38" s="8"/>
    </row>
    <row r="39" spans="1:8">
      <c r="A39" s="1">
        <v>37</v>
      </c>
      <c r="B39" s="8" t="s">
        <v>116</v>
      </c>
      <c r="C39" s="8"/>
      <c r="D39" s="24">
        <v>22.3</v>
      </c>
      <c r="E39" s="8"/>
      <c r="F39" s="6" t="s">
        <v>80</v>
      </c>
      <c r="G39" s="15" t="e">
        <f t="shared" si="1"/>
        <v>#VALUE!</v>
      </c>
      <c r="H39" s="8"/>
    </row>
    <row r="40" spans="1:8">
      <c r="A40" s="1">
        <v>38</v>
      </c>
      <c r="B40" s="8" t="s">
        <v>117</v>
      </c>
      <c r="C40" s="8"/>
      <c r="D40" s="8">
        <v>22.54</v>
      </c>
      <c r="E40" s="8"/>
      <c r="F40" s="6" t="s">
        <v>80</v>
      </c>
      <c r="G40" s="15" t="e">
        <f t="shared" si="1"/>
        <v>#VALUE!</v>
      </c>
      <c r="H40" s="8"/>
    </row>
    <row r="41" spans="1:8">
      <c r="A41" s="1">
        <v>39</v>
      </c>
      <c r="B41" s="8" t="s">
        <v>118</v>
      </c>
      <c r="C41" s="8"/>
      <c r="D41" s="8">
        <v>26.75</v>
      </c>
      <c r="E41" s="8"/>
      <c r="F41" s="6" t="s">
        <v>80</v>
      </c>
      <c r="G41" s="15" t="e">
        <f t="shared" si="1"/>
        <v>#VALUE!</v>
      </c>
      <c r="H41" s="8"/>
    </row>
    <row r="42" spans="1:8">
      <c r="A42" s="1">
        <v>40</v>
      </c>
      <c r="B42" s="8" t="s">
        <v>119</v>
      </c>
      <c r="C42" s="8"/>
      <c r="D42" s="8">
        <v>22.54</v>
      </c>
      <c r="E42" s="8"/>
      <c r="F42" s="6" t="s">
        <v>80</v>
      </c>
      <c r="G42" s="15" t="e">
        <f t="shared" si="1"/>
        <v>#VALUE!</v>
      </c>
      <c r="H42" s="8"/>
    </row>
    <row r="43" spans="1:8">
      <c r="A43" s="1">
        <v>41</v>
      </c>
      <c r="B43" s="8" t="s">
        <v>120</v>
      </c>
      <c r="C43" s="8"/>
      <c r="D43" s="8">
        <v>22.54</v>
      </c>
      <c r="E43" s="8"/>
      <c r="F43" s="6" t="s">
        <v>80</v>
      </c>
      <c r="G43" s="15" t="e">
        <f t="shared" si="1"/>
        <v>#VALUE!</v>
      </c>
      <c r="H43" s="8"/>
    </row>
    <row r="44" spans="1:8">
      <c r="A44" s="1">
        <v>42</v>
      </c>
      <c r="B44" s="8" t="s">
        <v>121</v>
      </c>
      <c r="C44" s="8"/>
      <c r="D44" s="24">
        <v>22.3</v>
      </c>
      <c r="E44" s="8"/>
      <c r="F44" s="6" t="s">
        <v>80</v>
      </c>
      <c r="G44" s="15" t="e">
        <f t="shared" si="1"/>
        <v>#VALUE!</v>
      </c>
      <c r="H44" s="8"/>
    </row>
    <row r="45" spans="1:8">
      <c r="A45" s="1">
        <v>43</v>
      </c>
      <c r="B45" s="8" t="s">
        <v>122</v>
      </c>
      <c r="C45" s="8"/>
      <c r="D45" s="8">
        <v>21.92</v>
      </c>
      <c r="E45" s="8"/>
      <c r="F45" s="6" t="s">
        <v>80</v>
      </c>
      <c r="G45" s="15" t="e">
        <f t="shared" si="1"/>
        <v>#VALUE!</v>
      </c>
      <c r="H45" s="8"/>
    </row>
    <row r="46" spans="1:8">
      <c r="A46" s="1">
        <v>44</v>
      </c>
      <c r="B46" s="8" t="s">
        <v>123</v>
      </c>
      <c r="C46" s="8"/>
      <c r="D46" s="8">
        <v>22.07</v>
      </c>
      <c r="E46" s="8"/>
      <c r="F46" s="6" t="s">
        <v>80</v>
      </c>
      <c r="G46" s="15" t="e">
        <f t="shared" si="1"/>
        <v>#VALUE!</v>
      </c>
      <c r="H46" s="8"/>
    </row>
    <row r="47" spans="1:8">
      <c r="A47" s="1">
        <v>45</v>
      </c>
      <c r="B47" s="8" t="s">
        <v>124</v>
      </c>
      <c r="C47" s="8"/>
      <c r="D47" s="8">
        <v>22.54</v>
      </c>
      <c r="E47" s="8"/>
      <c r="F47" s="6" t="s">
        <v>80</v>
      </c>
      <c r="G47" s="15" t="e">
        <f t="shared" si="1"/>
        <v>#VALUE!</v>
      </c>
      <c r="H47" s="8"/>
    </row>
    <row r="48" spans="1:8">
      <c r="A48" s="1">
        <v>46</v>
      </c>
      <c r="B48" s="8" t="s">
        <v>125</v>
      </c>
      <c r="C48" s="8"/>
      <c r="D48" s="9">
        <v>22.54</v>
      </c>
      <c r="E48" s="8"/>
      <c r="F48" s="6" t="s">
        <v>80</v>
      </c>
      <c r="G48" s="15" t="e">
        <f t="shared" si="1"/>
        <v>#VALUE!</v>
      </c>
      <c r="H48" s="8"/>
    </row>
    <row r="49" spans="1:8">
      <c r="A49" s="1">
        <v>47</v>
      </c>
      <c r="B49" s="8" t="s">
        <v>126</v>
      </c>
      <c r="C49" s="8"/>
      <c r="D49" s="24">
        <v>22.3</v>
      </c>
      <c r="E49" s="8"/>
      <c r="F49" s="6" t="s">
        <v>80</v>
      </c>
      <c r="G49" s="15" t="e">
        <f t="shared" si="1"/>
        <v>#VALUE!</v>
      </c>
      <c r="H49" s="8"/>
    </row>
    <row r="50" spans="1:8">
      <c r="A50" s="1">
        <v>48</v>
      </c>
      <c r="B50" s="8" t="s">
        <v>127</v>
      </c>
      <c r="C50" s="8"/>
      <c r="D50" s="24">
        <v>22.3</v>
      </c>
      <c r="E50" s="8"/>
      <c r="F50" s="6" t="s">
        <v>80</v>
      </c>
      <c r="G50" s="15" t="e">
        <f t="shared" si="1"/>
        <v>#VALUE!</v>
      </c>
      <c r="H50" s="8"/>
    </row>
    <row r="51" spans="1:8">
      <c r="A51" s="1">
        <v>49</v>
      </c>
      <c r="B51" s="8" t="s">
        <v>128</v>
      </c>
      <c r="C51" s="8"/>
      <c r="D51" s="8">
        <v>22.54</v>
      </c>
      <c r="E51" s="8"/>
      <c r="F51" s="6" t="s">
        <v>80</v>
      </c>
      <c r="G51" s="15" t="e">
        <f t="shared" si="1"/>
        <v>#VALUE!</v>
      </c>
      <c r="H51" s="8"/>
    </row>
    <row r="52" spans="1:8">
      <c r="A52" s="1">
        <v>50</v>
      </c>
      <c r="B52" s="8" t="s">
        <v>129</v>
      </c>
      <c r="C52" s="8"/>
      <c r="D52" s="8">
        <v>26.75</v>
      </c>
      <c r="E52" s="8"/>
      <c r="F52" s="6" t="s">
        <v>80</v>
      </c>
      <c r="G52" s="15" t="e">
        <f t="shared" si="1"/>
        <v>#VALUE!</v>
      </c>
      <c r="H52" s="8"/>
    </row>
    <row r="53" spans="1:8">
      <c r="A53" s="1">
        <v>51</v>
      </c>
      <c r="B53" s="8" t="s">
        <v>130</v>
      </c>
      <c r="C53" s="8"/>
      <c r="D53" s="8">
        <v>22.54</v>
      </c>
      <c r="E53" s="8"/>
      <c r="F53" s="6" t="s">
        <v>80</v>
      </c>
      <c r="G53" s="15" t="e">
        <f t="shared" si="1"/>
        <v>#VALUE!</v>
      </c>
      <c r="H53" s="8"/>
    </row>
    <row r="54" spans="1:8">
      <c r="A54" s="1">
        <v>52</v>
      </c>
      <c r="B54" s="8" t="s">
        <v>131</v>
      </c>
      <c r="C54" s="8"/>
      <c r="D54" s="8">
        <v>22.54</v>
      </c>
      <c r="E54" s="8"/>
      <c r="F54" s="6" t="s">
        <v>80</v>
      </c>
      <c r="G54" s="15" t="e">
        <f t="shared" si="1"/>
        <v>#VALUE!</v>
      </c>
      <c r="H54" s="8"/>
    </row>
    <row r="55" spans="1:8">
      <c r="A55" s="1">
        <v>53</v>
      </c>
      <c r="B55" s="8" t="s">
        <v>132</v>
      </c>
      <c r="C55" s="8"/>
      <c r="D55" s="24">
        <v>22.3</v>
      </c>
      <c r="E55" s="8"/>
      <c r="F55" s="6" t="s">
        <v>80</v>
      </c>
      <c r="G55" s="15" t="e">
        <f t="shared" si="1"/>
        <v>#VALUE!</v>
      </c>
      <c r="H55" s="8"/>
    </row>
    <row r="56" spans="1:8">
      <c r="A56" s="1">
        <v>54</v>
      </c>
      <c r="B56" s="8" t="s">
        <v>133</v>
      </c>
      <c r="C56" s="8"/>
      <c r="D56" s="8">
        <v>21.92</v>
      </c>
      <c r="E56" s="8"/>
      <c r="F56" s="6" t="s">
        <v>80</v>
      </c>
      <c r="G56" s="15" t="e">
        <f t="shared" si="1"/>
        <v>#VALUE!</v>
      </c>
      <c r="H56" s="8"/>
    </row>
    <row r="57" spans="1:8">
      <c r="A57" s="1">
        <v>55</v>
      </c>
      <c r="B57" s="8" t="s">
        <v>134</v>
      </c>
      <c r="C57" s="8"/>
      <c r="D57" s="8">
        <v>22.07</v>
      </c>
      <c r="E57" s="8"/>
      <c r="F57" s="6" t="s">
        <v>80</v>
      </c>
      <c r="G57" s="15" t="e">
        <f t="shared" si="1"/>
        <v>#VALUE!</v>
      </c>
      <c r="H57" s="8"/>
    </row>
    <row r="58" spans="1:8">
      <c r="A58" s="1">
        <v>56</v>
      </c>
      <c r="B58" s="8" t="s">
        <v>135</v>
      </c>
      <c r="C58" s="8"/>
      <c r="D58" s="9">
        <v>22.54</v>
      </c>
      <c r="E58" s="8"/>
      <c r="F58" s="6" t="s">
        <v>80</v>
      </c>
      <c r="G58" s="15" t="e">
        <f t="shared" si="1"/>
        <v>#VALUE!</v>
      </c>
      <c r="H58" s="8"/>
    </row>
    <row r="59" spans="1:8">
      <c r="A59" s="1">
        <v>57</v>
      </c>
      <c r="B59" s="8" t="s">
        <v>136</v>
      </c>
      <c r="C59" s="8"/>
      <c r="D59" s="8">
        <v>22.54</v>
      </c>
      <c r="E59" s="8"/>
      <c r="F59" s="6" t="s">
        <v>80</v>
      </c>
      <c r="G59" s="15" t="e">
        <f t="shared" si="1"/>
        <v>#VALUE!</v>
      </c>
      <c r="H59" s="8"/>
    </row>
    <row r="60" spans="1:8">
      <c r="A60" s="1">
        <v>58</v>
      </c>
      <c r="B60" s="8" t="s">
        <v>137</v>
      </c>
      <c r="C60" s="8"/>
      <c r="D60" s="24">
        <v>22.3</v>
      </c>
      <c r="E60" s="8"/>
      <c r="F60" s="6" t="s">
        <v>80</v>
      </c>
      <c r="G60" s="15" t="e">
        <f t="shared" si="1"/>
        <v>#VALUE!</v>
      </c>
      <c r="H60" s="8"/>
    </row>
    <row r="61" spans="1:8">
      <c r="A61" s="1">
        <v>59</v>
      </c>
      <c r="B61" s="8" t="s">
        <v>138</v>
      </c>
      <c r="C61" s="8"/>
      <c r="D61" s="24">
        <v>22.3</v>
      </c>
      <c r="E61" s="8"/>
      <c r="F61" s="6" t="s">
        <v>80</v>
      </c>
      <c r="G61" s="15" t="e">
        <f t="shared" si="1"/>
        <v>#VALUE!</v>
      </c>
      <c r="H61" s="8"/>
    </row>
    <row r="62" spans="1:8">
      <c r="A62" s="1">
        <v>60</v>
      </c>
      <c r="B62" s="8" t="s">
        <v>139</v>
      </c>
      <c r="C62" s="8"/>
      <c r="D62" s="8">
        <v>22.54</v>
      </c>
      <c r="E62" s="8"/>
      <c r="F62" s="6" t="s">
        <v>80</v>
      </c>
      <c r="G62" s="15" t="e">
        <f t="shared" si="1"/>
        <v>#VALUE!</v>
      </c>
      <c r="H62" s="8"/>
    </row>
    <row r="63" spans="1:8">
      <c r="A63" s="1">
        <v>61</v>
      </c>
      <c r="B63" s="8" t="s">
        <v>140</v>
      </c>
      <c r="C63" s="8"/>
      <c r="D63" s="8">
        <v>26.75</v>
      </c>
      <c r="E63" s="8"/>
      <c r="F63" s="6" t="s">
        <v>80</v>
      </c>
      <c r="G63" s="15" t="e">
        <f t="shared" si="1"/>
        <v>#VALUE!</v>
      </c>
      <c r="H63" s="8"/>
    </row>
    <row r="64" spans="1:8">
      <c r="A64" s="1">
        <v>62</v>
      </c>
      <c r="B64" s="8" t="s">
        <v>141</v>
      </c>
      <c r="C64" s="8"/>
      <c r="D64" s="8">
        <v>22.54</v>
      </c>
      <c r="E64" s="8"/>
      <c r="F64" s="6" t="s">
        <v>80</v>
      </c>
      <c r="G64" s="15" t="e">
        <f t="shared" si="1"/>
        <v>#VALUE!</v>
      </c>
      <c r="H64" s="8"/>
    </row>
    <row r="65" spans="1:8">
      <c r="A65" s="1">
        <v>63</v>
      </c>
      <c r="B65" s="8" t="s">
        <v>142</v>
      </c>
      <c r="C65" s="8"/>
      <c r="D65" s="9">
        <v>22.54</v>
      </c>
      <c r="E65" s="8"/>
      <c r="F65" s="6" t="s">
        <v>80</v>
      </c>
      <c r="G65" s="15" t="e">
        <f t="shared" si="1"/>
        <v>#VALUE!</v>
      </c>
      <c r="H65" s="8"/>
    </row>
    <row r="66" spans="1:8">
      <c r="A66" s="1">
        <v>64</v>
      </c>
      <c r="B66" s="8" t="s">
        <v>143</v>
      </c>
      <c r="C66" s="8"/>
      <c r="D66" s="24">
        <v>22.3</v>
      </c>
      <c r="E66" s="8"/>
      <c r="F66" s="6" t="s">
        <v>80</v>
      </c>
      <c r="G66" s="15" t="e">
        <f t="shared" si="1"/>
        <v>#VALUE!</v>
      </c>
      <c r="H66" s="8"/>
    </row>
    <row r="67" spans="1:8">
      <c r="A67" s="1">
        <v>65</v>
      </c>
      <c r="B67" s="8" t="s">
        <v>144</v>
      </c>
      <c r="C67" s="8"/>
      <c r="D67" s="8">
        <v>21.92</v>
      </c>
      <c r="E67" s="8"/>
      <c r="F67" s="6" t="s">
        <v>80</v>
      </c>
      <c r="G67" s="15" t="e">
        <f t="shared" ref="G67:G73" si="2">F67/D67</f>
        <v>#VALUE!</v>
      </c>
      <c r="H67" s="8"/>
    </row>
    <row r="68" spans="1:8">
      <c r="A68" s="1">
        <v>66</v>
      </c>
      <c r="B68" s="8" t="s">
        <v>145</v>
      </c>
      <c r="C68" s="8"/>
      <c r="D68" s="8">
        <v>22.07</v>
      </c>
      <c r="E68" s="8"/>
      <c r="F68" s="6" t="s">
        <v>80</v>
      </c>
      <c r="G68" s="15" t="e">
        <f t="shared" si="2"/>
        <v>#VALUE!</v>
      </c>
      <c r="H68" s="8"/>
    </row>
    <row r="69" spans="1:8">
      <c r="A69" s="1">
        <v>67</v>
      </c>
      <c r="B69" s="8" t="s">
        <v>146</v>
      </c>
      <c r="C69" s="8"/>
      <c r="D69" s="8">
        <v>22.54</v>
      </c>
      <c r="E69" s="8"/>
      <c r="F69" s="6" t="s">
        <v>80</v>
      </c>
      <c r="G69" s="15" t="e">
        <f t="shared" si="2"/>
        <v>#VALUE!</v>
      </c>
      <c r="H69" s="8"/>
    </row>
    <row r="70" spans="1:8">
      <c r="A70" s="1">
        <v>68</v>
      </c>
      <c r="B70" s="8" t="s">
        <v>147</v>
      </c>
      <c r="C70" s="8"/>
      <c r="D70" s="8">
        <v>22.54</v>
      </c>
      <c r="E70" s="8"/>
      <c r="F70" s="6" t="s">
        <v>80</v>
      </c>
      <c r="G70" s="15" t="e">
        <f t="shared" si="2"/>
        <v>#VALUE!</v>
      </c>
      <c r="H70" s="8"/>
    </row>
    <row r="71" spans="1:8">
      <c r="A71" s="1">
        <v>69</v>
      </c>
      <c r="B71" s="8" t="s">
        <v>148</v>
      </c>
      <c r="C71" s="8"/>
      <c r="D71" s="24">
        <v>22.3</v>
      </c>
      <c r="E71" s="8"/>
      <c r="F71" s="6" t="s">
        <v>80</v>
      </c>
      <c r="G71" s="15" t="e">
        <f t="shared" si="2"/>
        <v>#VALUE!</v>
      </c>
      <c r="H71" s="8"/>
    </row>
    <row r="72" spans="1:8">
      <c r="A72" s="1">
        <v>70</v>
      </c>
      <c r="B72" s="8" t="s">
        <v>149</v>
      </c>
      <c r="C72" s="8"/>
      <c r="D72" s="24">
        <v>22.3</v>
      </c>
      <c r="E72" s="8"/>
      <c r="F72" s="6" t="s">
        <v>80</v>
      </c>
      <c r="G72" s="15" t="e">
        <f t="shared" si="2"/>
        <v>#VALUE!</v>
      </c>
      <c r="H72" s="8"/>
    </row>
    <row r="73" spans="1:8">
      <c r="A73" s="1">
        <v>71</v>
      </c>
      <c r="B73" s="8" t="s">
        <v>150</v>
      </c>
      <c r="C73" s="8"/>
      <c r="D73" s="8">
        <v>22.54</v>
      </c>
      <c r="E73" s="8"/>
      <c r="F73" s="6" t="s">
        <v>80</v>
      </c>
      <c r="G73" s="15" t="e">
        <f t="shared" si="2"/>
        <v>#VALUE!</v>
      </c>
      <c r="H73" s="8"/>
    </row>
    <row r="74" spans="1:8">
      <c r="A74" s="1" t="s">
        <v>37</v>
      </c>
      <c r="B74" s="8"/>
      <c r="C74" s="8"/>
      <c r="D74" s="8">
        <f>SUM(D3:D73)</f>
        <v>1601.37</v>
      </c>
      <c r="E74" s="8"/>
      <c r="F74" s="8"/>
      <c r="G74" s="8"/>
      <c r="H74" s="8"/>
    </row>
  </sheetData>
  <autoFilter ref="A2:G74">
    <extLst/>
  </autoFilter>
  <mergeCells count="1">
    <mergeCell ref="A1:D1"/>
  </mergeCells>
  <pageMargins left="0.697916666666667" right="0.69791666666666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63"/>
  <sheetViews>
    <sheetView workbookViewId="0">
      <pane ySplit="2" topLeftCell="A36" activePane="bottomLeft" state="frozen"/>
      <selection/>
      <selection pane="bottomLeft" activeCell="H1" sqref="H1:H65536"/>
    </sheetView>
  </sheetViews>
  <sheetFormatPr defaultColWidth="9" defaultRowHeight="14.25" outlineLevelCol="6"/>
  <cols>
    <col min="1" max="1" width="5.25" customWidth="1"/>
    <col min="2" max="2" width="11.875" customWidth="1"/>
    <col min="7" max="7" width="13.25" style="14" customWidth="1"/>
  </cols>
  <sheetData>
    <row r="1" spans="1:1">
      <c r="A1" t="s">
        <v>76</v>
      </c>
    </row>
    <row r="2" spans="1:7">
      <c r="A2" s="12" t="s">
        <v>0</v>
      </c>
      <c r="B2" s="13" t="s">
        <v>39</v>
      </c>
      <c r="C2" s="12" t="s">
        <v>77</v>
      </c>
      <c r="D2" s="12" t="s">
        <v>78</v>
      </c>
      <c r="E2" s="12" t="s">
        <v>41</v>
      </c>
      <c r="F2" s="12" t="s">
        <v>42</v>
      </c>
      <c r="G2" s="15" t="s">
        <v>43</v>
      </c>
    </row>
    <row r="3" spans="1:7">
      <c r="A3" s="12">
        <v>1</v>
      </c>
      <c r="B3" s="16" t="s">
        <v>151</v>
      </c>
      <c r="C3" s="17"/>
      <c r="D3" s="17"/>
      <c r="E3" s="17"/>
      <c r="F3" s="16"/>
      <c r="G3" s="18"/>
    </row>
    <row r="4" spans="1:7">
      <c r="A4" s="12">
        <v>2</v>
      </c>
      <c r="B4" s="16" t="s">
        <v>152</v>
      </c>
      <c r="C4" s="17"/>
      <c r="D4" s="17"/>
      <c r="E4" s="17"/>
      <c r="F4" s="16"/>
      <c r="G4" s="18"/>
    </row>
    <row r="5" spans="1:7">
      <c r="A5" s="12">
        <v>3</v>
      </c>
      <c r="B5" s="16" t="s">
        <v>153</v>
      </c>
      <c r="C5" s="17"/>
      <c r="D5" s="17"/>
      <c r="E5" s="17"/>
      <c r="F5" s="16"/>
      <c r="G5" s="18"/>
    </row>
    <row r="6" spans="1:7">
      <c r="A6" s="12">
        <v>4</v>
      </c>
      <c r="B6" s="16" t="s">
        <v>154</v>
      </c>
      <c r="C6" s="17"/>
      <c r="D6" s="17"/>
      <c r="E6" s="17"/>
      <c r="F6" s="16"/>
      <c r="G6" s="18"/>
    </row>
    <row r="7" spans="1:7">
      <c r="A7" s="12">
        <v>5</v>
      </c>
      <c r="B7" s="8" t="s">
        <v>155</v>
      </c>
      <c r="C7" s="8"/>
      <c r="D7" s="8">
        <v>15</v>
      </c>
      <c r="E7" s="8"/>
      <c r="F7" s="8" t="s">
        <v>80</v>
      </c>
      <c r="G7" s="15"/>
    </row>
    <row r="8" spans="1:7">
      <c r="A8" s="12">
        <v>6</v>
      </c>
      <c r="B8" s="8" t="s">
        <v>156</v>
      </c>
      <c r="C8" s="8"/>
      <c r="D8" s="8">
        <v>15</v>
      </c>
      <c r="E8" s="8"/>
      <c r="F8" s="8" t="s">
        <v>80</v>
      </c>
      <c r="G8" s="15"/>
    </row>
    <row r="9" spans="1:7">
      <c r="A9" s="12">
        <v>7</v>
      </c>
      <c r="B9" s="16" t="s">
        <v>157</v>
      </c>
      <c r="C9" s="19"/>
      <c r="D9" s="16"/>
      <c r="E9" s="16"/>
      <c r="F9" s="16" t="s">
        <v>80</v>
      </c>
      <c r="G9" s="18"/>
    </row>
    <row r="10" spans="1:7">
      <c r="A10" s="12">
        <v>8</v>
      </c>
      <c r="B10" s="8" t="s">
        <v>158</v>
      </c>
      <c r="C10" s="8"/>
      <c r="D10" s="8">
        <v>15</v>
      </c>
      <c r="E10" s="8"/>
      <c r="F10" s="8" t="s">
        <v>80</v>
      </c>
      <c r="G10" s="15"/>
    </row>
    <row r="11" spans="1:7">
      <c r="A11" s="12">
        <v>9</v>
      </c>
      <c r="B11" s="8" t="s">
        <v>159</v>
      </c>
      <c r="C11" s="8"/>
      <c r="D11" s="8">
        <v>15</v>
      </c>
      <c r="E11" s="8"/>
      <c r="F11" s="8" t="s">
        <v>80</v>
      </c>
      <c r="G11" s="15"/>
    </row>
    <row r="12" spans="1:7">
      <c r="A12" s="12">
        <v>10</v>
      </c>
      <c r="B12" s="8" t="s">
        <v>160</v>
      </c>
      <c r="C12" s="8"/>
      <c r="D12" s="8">
        <v>15</v>
      </c>
      <c r="E12" s="8"/>
      <c r="F12" s="8" t="s">
        <v>80</v>
      </c>
      <c r="G12" s="15"/>
    </row>
    <row r="13" spans="1:7">
      <c r="A13" s="12">
        <v>11</v>
      </c>
      <c r="B13" s="8" t="s">
        <v>161</v>
      </c>
      <c r="C13" s="8"/>
      <c r="D13" s="8">
        <v>15</v>
      </c>
      <c r="E13" s="8"/>
      <c r="F13" s="8" t="s">
        <v>80</v>
      </c>
      <c r="G13" s="15"/>
    </row>
    <row r="14" spans="1:7">
      <c r="A14" s="12">
        <v>12</v>
      </c>
      <c r="B14" s="8" t="s">
        <v>162</v>
      </c>
      <c r="C14" s="8"/>
      <c r="D14" s="9">
        <v>20.7</v>
      </c>
      <c r="E14" s="9"/>
      <c r="F14" s="8" t="s">
        <v>80</v>
      </c>
      <c r="G14" s="15"/>
    </row>
    <row r="15" spans="1:7">
      <c r="A15" s="12">
        <v>13</v>
      </c>
      <c r="B15" s="8" t="s">
        <v>163</v>
      </c>
      <c r="C15" s="20"/>
      <c r="D15" s="8">
        <v>20.7</v>
      </c>
      <c r="E15" s="8"/>
      <c r="F15" s="8" t="s">
        <v>80</v>
      </c>
      <c r="G15" s="15">
        <f>E15/D15</f>
        <v>0</v>
      </c>
    </row>
    <row r="16" spans="1:7">
      <c r="A16" s="12">
        <v>14</v>
      </c>
      <c r="B16" s="8" t="s">
        <v>164</v>
      </c>
      <c r="C16" s="8"/>
      <c r="D16" s="8">
        <v>15</v>
      </c>
      <c r="E16" s="8"/>
      <c r="F16" s="8" t="s">
        <v>80</v>
      </c>
      <c r="G16" s="15">
        <f t="shared" ref="G16:G63" si="0">E16/D16</f>
        <v>0</v>
      </c>
    </row>
    <row r="17" spans="1:7">
      <c r="A17" s="12">
        <v>15</v>
      </c>
      <c r="B17" s="8" t="s">
        <v>165</v>
      </c>
      <c r="C17" s="20"/>
      <c r="D17" s="8">
        <v>15</v>
      </c>
      <c r="E17" s="8"/>
      <c r="F17" s="8" t="s">
        <v>80</v>
      </c>
      <c r="G17" s="15">
        <f t="shared" si="0"/>
        <v>0</v>
      </c>
    </row>
    <row r="18" spans="1:7">
      <c r="A18" s="12">
        <v>16</v>
      </c>
      <c r="B18" s="8" t="s">
        <v>166</v>
      </c>
      <c r="C18" s="8"/>
      <c r="D18" s="8">
        <v>15</v>
      </c>
      <c r="E18" s="8"/>
      <c r="F18" s="8" t="s">
        <v>80</v>
      </c>
      <c r="G18" s="15">
        <f t="shared" si="0"/>
        <v>0</v>
      </c>
    </row>
    <row r="19" spans="1:7">
      <c r="A19" s="12">
        <v>17</v>
      </c>
      <c r="B19" s="8" t="s">
        <v>167</v>
      </c>
      <c r="C19" s="8"/>
      <c r="D19" s="8">
        <v>15</v>
      </c>
      <c r="E19" s="8"/>
      <c r="F19" s="8" t="s">
        <v>80</v>
      </c>
      <c r="G19" s="15">
        <f t="shared" si="0"/>
        <v>0</v>
      </c>
    </row>
    <row r="20" spans="1:7">
      <c r="A20" s="12">
        <v>18</v>
      </c>
      <c r="B20" s="8" t="s">
        <v>168</v>
      </c>
      <c r="C20" s="20"/>
      <c r="D20" s="8">
        <v>15</v>
      </c>
      <c r="E20" s="8"/>
      <c r="F20" s="8" t="s">
        <v>80</v>
      </c>
      <c r="G20" s="15">
        <f t="shared" si="0"/>
        <v>0</v>
      </c>
    </row>
    <row r="21" spans="1:7">
      <c r="A21" s="12">
        <v>19</v>
      </c>
      <c r="B21" s="16" t="s">
        <v>169</v>
      </c>
      <c r="C21" s="19"/>
      <c r="D21" s="16"/>
      <c r="E21" s="16"/>
      <c r="F21" s="16" t="s">
        <v>80</v>
      </c>
      <c r="G21" s="18"/>
    </row>
    <row r="22" spans="1:7">
      <c r="A22" s="12">
        <v>20</v>
      </c>
      <c r="B22" s="8" t="s">
        <v>170</v>
      </c>
      <c r="C22" s="8"/>
      <c r="D22" s="8">
        <v>15</v>
      </c>
      <c r="E22" s="8"/>
      <c r="F22" s="8" t="s">
        <v>80</v>
      </c>
      <c r="G22" s="15">
        <f t="shared" si="0"/>
        <v>0</v>
      </c>
    </row>
    <row r="23" spans="1:7">
      <c r="A23" s="12">
        <v>21</v>
      </c>
      <c r="B23" s="8" t="s">
        <v>171</v>
      </c>
      <c r="C23" s="20"/>
      <c r="D23" s="8">
        <v>15</v>
      </c>
      <c r="E23" s="8"/>
      <c r="F23" s="8" t="s">
        <v>80</v>
      </c>
      <c r="G23" s="15">
        <f t="shared" si="0"/>
        <v>0</v>
      </c>
    </row>
    <row r="24" spans="1:7">
      <c r="A24" s="12">
        <v>22</v>
      </c>
      <c r="B24" s="8" t="s">
        <v>172</v>
      </c>
      <c r="C24" s="20"/>
      <c r="D24" s="8">
        <v>15</v>
      </c>
      <c r="E24" s="8"/>
      <c r="F24" s="8" t="s">
        <v>80</v>
      </c>
      <c r="G24" s="15">
        <f t="shared" si="0"/>
        <v>0</v>
      </c>
    </row>
    <row r="25" spans="1:7">
      <c r="A25" s="12">
        <v>23</v>
      </c>
      <c r="B25" s="8" t="s">
        <v>173</v>
      </c>
      <c r="C25" s="8"/>
      <c r="D25" s="8">
        <v>15</v>
      </c>
      <c r="E25" s="8"/>
      <c r="F25" s="8" t="s">
        <v>80</v>
      </c>
      <c r="G25" s="15">
        <f t="shared" si="0"/>
        <v>0</v>
      </c>
    </row>
    <row r="26" spans="1:7">
      <c r="A26" s="12">
        <v>24</v>
      </c>
      <c r="B26" s="8" t="s">
        <v>174</v>
      </c>
      <c r="C26" s="8"/>
      <c r="D26" s="8">
        <v>20.7</v>
      </c>
      <c r="E26" s="9"/>
      <c r="F26" s="8" t="s">
        <v>80</v>
      </c>
      <c r="G26" s="15">
        <f t="shared" si="0"/>
        <v>0</v>
      </c>
    </row>
    <row r="27" spans="1:7">
      <c r="A27" s="12">
        <v>25</v>
      </c>
      <c r="B27" s="8" t="s">
        <v>175</v>
      </c>
      <c r="C27" s="8"/>
      <c r="D27" s="8">
        <v>20.7</v>
      </c>
      <c r="E27" s="9"/>
      <c r="F27" s="8" t="s">
        <v>80</v>
      </c>
      <c r="G27" s="15">
        <f t="shared" si="0"/>
        <v>0</v>
      </c>
    </row>
    <row r="28" spans="1:7">
      <c r="A28" s="12">
        <v>26</v>
      </c>
      <c r="B28" s="8" t="s">
        <v>176</v>
      </c>
      <c r="C28" s="8"/>
      <c r="D28" s="8">
        <v>15</v>
      </c>
      <c r="E28" s="8"/>
      <c r="F28" s="8" t="s">
        <v>80</v>
      </c>
      <c r="G28" s="15">
        <f t="shared" si="0"/>
        <v>0</v>
      </c>
    </row>
    <row r="29" spans="1:7">
      <c r="A29" s="12">
        <v>27</v>
      </c>
      <c r="B29" s="8" t="s">
        <v>177</v>
      </c>
      <c r="C29" s="20"/>
      <c r="D29" s="8">
        <v>15</v>
      </c>
      <c r="E29" s="8"/>
      <c r="F29" s="8" t="s">
        <v>80</v>
      </c>
      <c r="G29" s="15">
        <f t="shared" si="0"/>
        <v>0</v>
      </c>
    </row>
    <row r="30" spans="1:7">
      <c r="A30" s="12">
        <v>28</v>
      </c>
      <c r="B30" s="8" t="s">
        <v>178</v>
      </c>
      <c r="C30" s="20"/>
      <c r="D30" s="8">
        <v>15</v>
      </c>
      <c r="E30" s="8"/>
      <c r="F30" s="8" t="s">
        <v>80</v>
      </c>
      <c r="G30" s="15">
        <f t="shared" si="0"/>
        <v>0</v>
      </c>
    </row>
    <row r="31" spans="1:7">
      <c r="A31" s="12">
        <v>29</v>
      </c>
      <c r="B31" s="8" t="s">
        <v>179</v>
      </c>
      <c r="C31" s="20"/>
      <c r="D31" s="8">
        <v>15</v>
      </c>
      <c r="E31" s="8"/>
      <c r="F31" s="8" t="s">
        <v>80</v>
      </c>
      <c r="G31" s="15">
        <f t="shared" si="0"/>
        <v>0</v>
      </c>
    </row>
    <row r="32" spans="1:7">
      <c r="A32" s="12">
        <v>30</v>
      </c>
      <c r="B32" s="8" t="s">
        <v>180</v>
      </c>
      <c r="C32" s="8"/>
      <c r="D32" s="8">
        <v>15</v>
      </c>
      <c r="E32" s="8"/>
      <c r="F32" s="8" t="s">
        <v>80</v>
      </c>
      <c r="G32" s="15">
        <f t="shared" si="0"/>
        <v>0</v>
      </c>
    </row>
    <row r="33" spans="1:7">
      <c r="A33" s="12">
        <v>31</v>
      </c>
      <c r="B33" s="16" t="s">
        <v>181</v>
      </c>
      <c r="C33" s="19"/>
      <c r="D33" s="16"/>
      <c r="E33" s="16"/>
      <c r="F33" s="16"/>
      <c r="G33" s="18"/>
    </row>
    <row r="34" spans="1:7">
      <c r="A34" s="12">
        <v>32</v>
      </c>
      <c r="B34" s="8" t="s">
        <v>182</v>
      </c>
      <c r="C34" s="8"/>
      <c r="D34" s="8">
        <v>15</v>
      </c>
      <c r="E34" s="8"/>
      <c r="F34" s="8" t="s">
        <v>80</v>
      </c>
      <c r="G34" s="15">
        <f t="shared" si="0"/>
        <v>0</v>
      </c>
    </row>
    <row r="35" spans="1:7">
      <c r="A35" s="12">
        <v>33</v>
      </c>
      <c r="B35" s="8" t="s">
        <v>183</v>
      </c>
      <c r="C35" s="8"/>
      <c r="D35" s="8">
        <v>15</v>
      </c>
      <c r="E35" s="8"/>
      <c r="F35" s="8" t="s">
        <v>80</v>
      </c>
      <c r="G35" s="15">
        <f t="shared" si="0"/>
        <v>0</v>
      </c>
    </row>
    <row r="36" spans="1:7">
      <c r="A36" s="12">
        <v>34</v>
      </c>
      <c r="B36" s="8" t="s">
        <v>184</v>
      </c>
      <c r="C36" s="8"/>
      <c r="D36" s="8">
        <v>15</v>
      </c>
      <c r="E36" s="8"/>
      <c r="F36" s="8" t="s">
        <v>80</v>
      </c>
      <c r="G36" s="15">
        <f t="shared" si="0"/>
        <v>0</v>
      </c>
    </row>
    <row r="37" spans="1:7">
      <c r="A37" s="12">
        <v>35</v>
      </c>
      <c r="B37" s="8" t="s">
        <v>185</v>
      </c>
      <c r="C37" s="20"/>
      <c r="D37" s="8">
        <v>15</v>
      </c>
      <c r="E37" s="8"/>
      <c r="F37" s="8" t="s">
        <v>80</v>
      </c>
      <c r="G37" s="15">
        <f t="shared" si="0"/>
        <v>0</v>
      </c>
    </row>
    <row r="38" spans="1:7">
      <c r="A38" s="12">
        <v>36</v>
      </c>
      <c r="B38" s="8" t="s">
        <v>186</v>
      </c>
      <c r="C38" s="8"/>
      <c r="D38" s="8">
        <v>20.7</v>
      </c>
      <c r="E38" s="8"/>
      <c r="F38" s="8" t="s">
        <v>80</v>
      </c>
      <c r="G38" s="15">
        <f t="shared" si="0"/>
        <v>0</v>
      </c>
    </row>
    <row r="39" spans="1:7">
      <c r="A39" s="12">
        <v>37</v>
      </c>
      <c r="B39" s="8" t="s">
        <v>187</v>
      </c>
      <c r="C39" s="6"/>
      <c r="D39" s="8">
        <v>20.7</v>
      </c>
      <c r="E39" s="8"/>
      <c r="F39" s="8" t="s">
        <v>80</v>
      </c>
      <c r="G39" s="15">
        <f t="shared" si="0"/>
        <v>0</v>
      </c>
    </row>
    <row r="40" spans="1:7">
      <c r="A40" s="12">
        <v>38</v>
      </c>
      <c r="B40" s="8" t="s">
        <v>188</v>
      </c>
      <c r="C40" s="1"/>
      <c r="D40" s="8">
        <v>15</v>
      </c>
      <c r="E40" s="8"/>
      <c r="F40" s="8" t="s">
        <v>80</v>
      </c>
      <c r="G40" s="15">
        <f t="shared" si="0"/>
        <v>0</v>
      </c>
    </row>
    <row r="41" spans="1:7">
      <c r="A41" s="12">
        <v>39</v>
      </c>
      <c r="B41" s="8" t="s">
        <v>189</v>
      </c>
      <c r="C41" s="8"/>
      <c r="D41" s="8">
        <v>15</v>
      </c>
      <c r="E41" s="8"/>
      <c r="F41" s="8" t="s">
        <v>80</v>
      </c>
      <c r="G41" s="15">
        <f t="shared" si="0"/>
        <v>0</v>
      </c>
    </row>
    <row r="42" spans="1:7">
      <c r="A42" s="12">
        <v>40</v>
      </c>
      <c r="B42" s="8" t="s">
        <v>190</v>
      </c>
      <c r="C42" s="6"/>
      <c r="D42" s="8">
        <v>15</v>
      </c>
      <c r="E42" s="8"/>
      <c r="F42" s="8" t="s">
        <v>80</v>
      </c>
      <c r="G42" s="15">
        <f t="shared" si="0"/>
        <v>0</v>
      </c>
    </row>
    <row r="43" spans="1:7">
      <c r="A43" s="12">
        <v>41</v>
      </c>
      <c r="B43" s="8" t="s">
        <v>191</v>
      </c>
      <c r="C43" s="8"/>
      <c r="D43" s="8">
        <v>15</v>
      </c>
      <c r="E43" s="8"/>
      <c r="F43" s="8" t="s">
        <v>80</v>
      </c>
      <c r="G43" s="15">
        <f t="shared" si="0"/>
        <v>0</v>
      </c>
    </row>
    <row r="44" spans="1:7">
      <c r="A44" s="12">
        <v>42</v>
      </c>
      <c r="B44" s="8" t="s">
        <v>192</v>
      </c>
      <c r="C44" s="6"/>
      <c r="D44" s="8">
        <v>15</v>
      </c>
      <c r="E44" s="8"/>
      <c r="F44" s="8" t="s">
        <v>80</v>
      </c>
      <c r="G44" s="15">
        <f t="shared" si="0"/>
        <v>0</v>
      </c>
    </row>
    <row r="45" spans="1:7">
      <c r="A45" s="12">
        <v>43</v>
      </c>
      <c r="B45" s="16" t="s">
        <v>193</v>
      </c>
      <c r="C45" s="19"/>
      <c r="D45" s="16"/>
      <c r="E45" s="16"/>
      <c r="F45" s="16" t="s">
        <v>80</v>
      </c>
      <c r="G45" s="18"/>
    </row>
    <row r="46" spans="1:7">
      <c r="A46" s="12">
        <v>44</v>
      </c>
      <c r="B46" s="8" t="s">
        <v>194</v>
      </c>
      <c r="C46" s="8"/>
      <c r="D46" s="8">
        <v>15</v>
      </c>
      <c r="E46" s="8"/>
      <c r="F46" s="8" t="s">
        <v>80</v>
      </c>
      <c r="G46" s="15">
        <f t="shared" si="0"/>
        <v>0</v>
      </c>
    </row>
    <row r="47" spans="1:7">
      <c r="A47" s="12">
        <v>45</v>
      </c>
      <c r="B47" s="8" t="s">
        <v>195</v>
      </c>
      <c r="C47" s="6"/>
      <c r="D47" s="8">
        <v>15</v>
      </c>
      <c r="E47" s="8"/>
      <c r="F47" s="8" t="s">
        <v>80</v>
      </c>
      <c r="G47" s="15">
        <f t="shared" si="0"/>
        <v>0</v>
      </c>
    </row>
    <row r="48" spans="1:7">
      <c r="A48" s="12">
        <v>46</v>
      </c>
      <c r="B48" s="8" t="s">
        <v>196</v>
      </c>
      <c r="C48" s="8"/>
      <c r="D48" s="8">
        <v>15</v>
      </c>
      <c r="E48" s="8"/>
      <c r="F48" s="8" t="s">
        <v>80</v>
      </c>
      <c r="G48" s="15">
        <f t="shared" si="0"/>
        <v>0</v>
      </c>
    </row>
    <row r="49" spans="1:7">
      <c r="A49" s="12">
        <v>47</v>
      </c>
      <c r="B49" s="8" t="s">
        <v>197</v>
      </c>
      <c r="C49" s="20"/>
      <c r="D49" s="8">
        <v>15</v>
      </c>
      <c r="E49" s="8"/>
      <c r="F49" s="8" t="s">
        <v>80</v>
      </c>
      <c r="G49" s="15">
        <f t="shared" si="0"/>
        <v>0</v>
      </c>
    </row>
    <row r="50" spans="1:7">
      <c r="A50" s="12">
        <v>48</v>
      </c>
      <c r="B50" s="8" t="s">
        <v>198</v>
      </c>
      <c r="C50" s="8"/>
      <c r="D50" s="8">
        <v>20.7</v>
      </c>
      <c r="E50" s="8"/>
      <c r="F50" s="8" t="s">
        <v>80</v>
      </c>
      <c r="G50" s="15">
        <f t="shared" si="0"/>
        <v>0</v>
      </c>
    </row>
    <row r="51" spans="1:7">
      <c r="A51" s="12">
        <v>49</v>
      </c>
      <c r="B51" s="8" t="s">
        <v>199</v>
      </c>
      <c r="C51" s="8"/>
      <c r="D51" s="8">
        <v>15</v>
      </c>
      <c r="E51" s="8"/>
      <c r="F51" s="8" t="s">
        <v>80</v>
      </c>
      <c r="G51" s="15">
        <f t="shared" si="0"/>
        <v>0</v>
      </c>
    </row>
    <row r="52" spans="1:7">
      <c r="A52" s="12">
        <v>50</v>
      </c>
      <c r="B52" s="8" t="s">
        <v>200</v>
      </c>
      <c r="C52" s="8"/>
      <c r="D52" s="8">
        <v>15</v>
      </c>
      <c r="E52" s="8"/>
      <c r="F52" s="8" t="s">
        <v>80</v>
      </c>
      <c r="G52" s="15">
        <f t="shared" si="0"/>
        <v>0</v>
      </c>
    </row>
    <row r="53" spans="1:7">
      <c r="A53" s="12">
        <v>51</v>
      </c>
      <c r="B53" s="8" t="s">
        <v>201</v>
      </c>
      <c r="C53" s="20"/>
      <c r="D53" s="8">
        <v>15</v>
      </c>
      <c r="E53" s="21"/>
      <c r="F53" s="8" t="s">
        <v>80</v>
      </c>
      <c r="G53" s="15">
        <f t="shared" si="0"/>
        <v>0</v>
      </c>
    </row>
    <row r="54" spans="1:7">
      <c r="A54" s="12">
        <v>52</v>
      </c>
      <c r="B54" s="8" t="s">
        <v>202</v>
      </c>
      <c r="C54" s="8"/>
      <c r="D54" s="8">
        <v>15</v>
      </c>
      <c r="E54" s="8"/>
      <c r="F54" s="8" t="s">
        <v>80</v>
      </c>
      <c r="G54" s="15">
        <f t="shared" si="0"/>
        <v>0</v>
      </c>
    </row>
    <row r="55" spans="1:7">
      <c r="A55" s="12">
        <v>53</v>
      </c>
      <c r="B55" s="8" t="s">
        <v>203</v>
      </c>
      <c r="C55" s="8"/>
      <c r="D55" s="8">
        <v>15</v>
      </c>
      <c r="E55" s="8"/>
      <c r="F55" s="8" t="s">
        <v>80</v>
      </c>
      <c r="G55" s="15">
        <f t="shared" si="0"/>
        <v>0</v>
      </c>
    </row>
    <row r="56" spans="1:7">
      <c r="A56" s="12">
        <v>54</v>
      </c>
      <c r="B56" s="8" t="s">
        <v>204</v>
      </c>
      <c r="C56" s="8"/>
      <c r="D56" s="8">
        <v>15</v>
      </c>
      <c r="E56" s="8"/>
      <c r="F56" s="8" t="s">
        <v>80</v>
      </c>
      <c r="G56" s="15">
        <f t="shared" si="0"/>
        <v>0</v>
      </c>
    </row>
    <row r="57" spans="1:7">
      <c r="A57" s="12">
        <v>55</v>
      </c>
      <c r="B57" s="16" t="s">
        <v>205</v>
      </c>
      <c r="C57" s="19"/>
      <c r="D57" s="16"/>
      <c r="E57" s="16"/>
      <c r="F57" s="16" t="s">
        <v>80</v>
      </c>
      <c r="G57" s="18"/>
    </row>
    <row r="58" spans="1:7">
      <c r="A58" s="12">
        <v>56</v>
      </c>
      <c r="B58" s="8" t="s">
        <v>206</v>
      </c>
      <c r="C58" s="8"/>
      <c r="D58" s="8">
        <v>15</v>
      </c>
      <c r="E58" s="8"/>
      <c r="F58" s="8" t="s">
        <v>80</v>
      </c>
      <c r="G58" s="15">
        <f t="shared" si="0"/>
        <v>0</v>
      </c>
    </row>
    <row r="59" spans="1:7">
      <c r="A59" s="12">
        <v>57</v>
      </c>
      <c r="B59" s="8" t="s">
        <v>207</v>
      </c>
      <c r="C59" s="20"/>
      <c r="D59" s="8">
        <v>15</v>
      </c>
      <c r="E59" s="21"/>
      <c r="F59" s="8" t="s">
        <v>80</v>
      </c>
      <c r="G59" s="15">
        <f t="shared" si="0"/>
        <v>0</v>
      </c>
    </row>
    <row r="60" spans="1:7">
      <c r="A60" s="12">
        <v>58</v>
      </c>
      <c r="B60" s="8" t="s">
        <v>208</v>
      </c>
      <c r="C60" s="20"/>
      <c r="D60" s="8">
        <v>15</v>
      </c>
      <c r="E60" s="21"/>
      <c r="F60" s="8" t="s">
        <v>80</v>
      </c>
      <c r="G60" s="15">
        <f t="shared" si="0"/>
        <v>0</v>
      </c>
    </row>
    <row r="61" spans="1:7">
      <c r="A61" s="12">
        <v>59</v>
      </c>
      <c r="B61" s="8" t="s">
        <v>209</v>
      </c>
      <c r="C61" s="8"/>
      <c r="D61" s="8">
        <v>15</v>
      </c>
      <c r="E61" s="8"/>
      <c r="F61" s="8" t="s">
        <v>80</v>
      </c>
      <c r="G61" s="15">
        <f t="shared" si="0"/>
        <v>0</v>
      </c>
    </row>
    <row r="62" spans="1:7">
      <c r="A62" s="12">
        <v>60</v>
      </c>
      <c r="B62" s="8" t="s">
        <v>210</v>
      </c>
      <c r="C62" s="6"/>
      <c r="D62" s="8">
        <v>20.7</v>
      </c>
      <c r="E62" s="8"/>
      <c r="F62" s="8" t="s">
        <v>80</v>
      </c>
      <c r="G62" s="15">
        <f t="shared" si="0"/>
        <v>0</v>
      </c>
    </row>
    <row r="63" spans="1:7">
      <c r="A63" s="8" t="s">
        <v>37</v>
      </c>
      <c r="B63" s="8"/>
      <c r="C63" s="8"/>
      <c r="D63" s="8">
        <f>SUM(D3:D62)</f>
        <v>810.6</v>
      </c>
      <c r="E63" s="8">
        <f>SUM(E3:E62)</f>
        <v>0</v>
      </c>
      <c r="F63" s="8"/>
      <c r="G63" s="15">
        <f t="shared" si="0"/>
        <v>0</v>
      </c>
    </row>
  </sheetData>
  <autoFilter ref="A2:G63">
    <extLst/>
  </autoFilter>
  <pageMargins left="0.697916666666667" right="0.69791666666666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40"/>
  <sheetViews>
    <sheetView workbookViewId="0">
      <pane ySplit="2" topLeftCell="A3" activePane="bottomLeft" state="frozen"/>
      <selection/>
      <selection pane="bottomLeft" activeCell="I10" sqref="I10"/>
    </sheetView>
  </sheetViews>
  <sheetFormatPr defaultColWidth="9" defaultRowHeight="14.25" outlineLevelCol="7"/>
  <cols>
    <col min="1" max="1" width="6.5" customWidth="1"/>
  </cols>
  <sheetData>
    <row r="1" spans="1:1">
      <c r="A1" t="s">
        <v>76</v>
      </c>
    </row>
    <row r="2" spans="1:8">
      <c r="A2" s="12" t="s">
        <v>0</v>
      </c>
      <c r="B2" s="13" t="s">
        <v>39</v>
      </c>
      <c r="C2" s="12" t="s">
        <v>77</v>
      </c>
      <c r="D2" s="12" t="s">
        <v>78</v>
      </c>
      <c r="E2" s="12" t="s">
        <v>41</v>
      </c>
      <c r="F2" s="12" t="s">
        <v>42</v>
      </c>
      <c r="G2" s="8" t="s">
        <v>43</v>
      </c>
      <c r="H2" s="6" t="s">
        <v>10</v>
      </c>
    </row>
    <row r="3" spans="1:8">
      <c r="A3" s="6">
        <v>1</v>
      </c>
      <c r="B3" s="7" t="s">
        <v>211</v>
      </c>
      <c r="C3" s="8"/>
      <c r="D3" s="8"/>
      <c r="E3" s="8"/>
      <c r="F3" s="6" t="s">
        <v>80</v>
      </c>
      <c r="G3" s="8"/>
      <c r="H3" s="8"/>
    </row>
    <row r="4" spans="1:8">
      <c r="A4" s="6">
        <v>2</v>
      </c>
      <c r="B4" s="7" t="s">
        <v>212</v>
      </c>
      <c r="C4" s="8"/>
      <c r="D4" s="8"/>
      <c r="E4" s="8"/>
      <c r="F4" s="6" t="s">
        <v>80</v>
      </c>
      <c r="G4" s="8"/>
      <c r="H4" s="8"/>
    </row>
    <row r="5" spans="1:8">
      <c r="A5" s="6">
        <v>3</v>
      </c>
      <c r="B5" s="7" t="s">
        <v>213</v>
      </c>
      <c r="C5" s="8"/>
      <c r="D5" s="8"/>
      <c r="E5" s="8"/>
      <c r="F5" s="6" t="s">
        <v>80</v>
      </c>
      <c r="G5" s="8"/>
      <c r="H5" s="8"/>
    </row>
    <row r="6" spans="1:8">
      <c r="A6" s="6">
        <v>4</v>
      </c>
      <c r="B6" s="7" t="s">
        <v>214</v>
      </c>
      <c r="C6" s="8"/>
      <c r="D6" s="8"/>
      <c r="E6" s="8"/>
      <c r="F6" s="6" t="s">
        <v>80</v>
      </c>
      <c r="G6" s="8"/>
      <c r="H6" s="8"/>
    </row>
    <row r="7" spans="1:8">
      <c r="A7" s="6">
        <v>5</v>
      </c>
      <c r="B7" s="7" t="s">
        <v>215</v>
      </c>
      <c r="C7" s="8"/>
      <c r="D7" s="8"/>
      <c r="E7" s="8"/>
      <c r="F7" s="6" t="s">
        <v>80</v>
      </c>
      <c r="G7" s="8"/>
      <c r="H7" s="8"/>
    </row>
    <row r="8" spans="1:8">
      <c r="A8" s="6">
        <v>6</v>
      </c>
      <c r="B8" s="7" t="s">
        <v>216</v>
      </c>
      <c r="C8" s="8"/>
      <c r="D8" s="8"/>
      <c r="E8" s="8"/>
      <c r="F8" s="6" t="s">
        <v>80</v>
      </c>
      <c r="G8" s="8"/>
      <c r="H8" s="8"/>
    </row>
    <row r="9" spans="1:8">
      <c r="A9" s="6">
        <v>7</v>
      </c>
      <c r="B9" s="7" t="s">
        <v>217</v>
      </c>
      <c r="C9" s="8"/>
      <c r="D9" s="8"/>
      <c r="E9" s="8"/>
      <c r="F9" s="6" t="s">
        <v>80</v>
      </c>
      <c r="G9" s="8"/>
      <c r="H9" s="8"/>
    </row>
    <row r="10" spans="1:8">
      <c r="A10" s="6">
        <v>8</v>
      </c>
      <c r="B10" s="7" t="s">
        <v>218</v>
      </c>
      <c r="C10" s="8"/>
      <c r="D10" s="8"/>
      <c r="E10" s="8"/>
      <c r="F10" s="6" t="s">
        <v>80</v>
      </c>
      <c r="G10" s="8"/>
      <c r="H10" s="8"/>
    </row>
    <row r="11" spans="1:8">
      <c r="A11" s="6">
        <v>9</v>
      </c>
      <c r="B11" s="7" t="s">
        <v>219</v>
      </c>
      <c r="C11" s="8"/>
      <c r="D11" s="8"/>
      <c r="E11" s="8"/>
      <c r="F11" s="6" t="s">
        <v>80</v>
      </c>
      <c r="G11" s="8"/>
      <c r="H11" s="8"/>
    </row>
    <row r="12" spans="1:8">
      <c r="A12" s="6">
        <v>10</v>
      </c>
      <c r="B12" s="7" t="s">
        <v>220</v>
      </c>
      <c r="C12" s="8"/>
      <c r="D12" s="8"/>
      <c r="E12" s="8"/>
      <c r="F12" s="6" t="s">
        <v>80</v>
      </c>
      <c r="G12" s="8"/>
      <c r="H12" s="8"/>
    </row>
    <row r="13" spans="1:8">
      <c r="A13" s="6">
        <v>11</v>
      </c>
      <c r="B13" s="7" t="s">
        <v>221</v>
      </c>
      <c r="C13" s="8"/>
      <c r="D13" s="8"/>
      <c r="E13" s="8"/>
      <c r="F13" s="6" t="s">
        <v>80</v>
      </c>
      <c r="G13" s="8"/>
      <c r="H13" s="8"/>
    </row>
    <row r="14" spans="1:8">
      <c r="A14" s="6">
        <v>12</v>
      </c>
      <c r="B14" s="7" t="s">
        <v>222</v>
      </c>
      <c r="C14" s="8"/>
      <c r="D14" s="8"/>
      <c r="E14" s="8"/>
      <c r="F14" s="6" t="s">
        <v>80</v>
      </c>
      <c r="G14" s="8"/>
      <c r="H14" s="8"/>
    </row>
    <row r="15" spans="1:8">
      <c r="A15" s="6">
        <v>13</v>
      </c>
      <c r="B15" s="7" t="s">
        <v>223</v>
      </c>
      <c r="C15" s="8"/>
      <c r="D15" s="8"/>
      <c r="E15" s="8"/>
      <c r="F15" s="6" t="s">
        <v>80</v>
      </c>
      <c r="G15" s="8"/>
      <c r="H15" s="8"/>
    </row>
    <row r="16" spans="1:8">
      <c r="A16" s="6">
        <v>14</v>
      </c>
      <c r="B16" s="7" t="s">
        <v>224</v>
      </c>
      <c r="C16" s="8"/>
      <c r="D16" s="8"/>
      <c r="E16" s="8"/>
      <c r="F16" s="6" t="s">
        <v>80</v>
      </c>
      <c r="G16" s="8"/>
      <c r="H16" s="8"/>
    </row>
    <row r="17" spans="1:8">
      <c r="A17" s="6">
        <v>15</v>
      </c>
      <c r="B17" s="7" t="s">
        <v>225</v>
      </c>
      <c r="C17" s="8"/>
      <c r="D17" s="8"/>
      <c r="E17" s="8"/>
      <c r="F17" s="6" t="s">
        <v>80</v>
      </c>
      <c r="G17" s="8"/>
      <c r="H17" s="8"/>
    </row>
    <row r="18" spans="1:8">
      <c r="A18" s="6">
        <v>16</v>
      </c>
      <c r="B18" s="7" t="s">
        <v>226</v>
      </c>
      <c r="C18" s="8"/>
      <c r="D18" s="9"/>
      <c r="E18" s="8"/>
      <c r="F18" s="6" t="s">
        <v>80</v>
      </c>
      <c r="G18" s="8"/>
      <c r="H18" s="8"/>
    </row>
    <row r="19" spans="1:8">
      <c r="A19" s="6">
        <v>17</v>
      </c>
      <c r="B19" s="7" t="s">
        <v>227</v>
      </c>
      <c r="C19" s="8"/>
      <c r="D19" s="8"/>
      <c r="E19" s="8"/>
      <c r="F19" s="6" t="s">
        <v>80</v>
      </c>
      <c r="G19" s="8"/>
      <c r="H19" s="8"/>
    </row>
    <row r="20" spans="1:8">
      <c r="A20" s="6">
        <v>18</v>
      </c>
      <c r="B20" s="7" t="s">
        <v>228</v>
      </c>
      <c r="C20" s="8"/>
      <c r="D20" s="8"/>
      <c r="E20" s="8"/>
      <c r="F20" s="6" t="s">
        <v>80</v>
      </c>
      <c r="G20" s="8"/>
      <c r="H20" s="8"/>
    </row>
    <row r="21" spans="1:8">
      <c r="A21" s="6">
        <v>19</v>
      </c>
      <c r="B21" s="7" t="s">
        <v>229</v>
      </c>
      <c r="C21" s="8"/>
      <c r="D21" s="8"/>
      <c r="E21" s="8"/>
      <c r="F21" s="6" t="s">
        <v>80</v>
      </c>
      <c r="G21" s="8"/>
      <c r="H21" s="8"/>
    </row>
    <row r="22" spans="1:8">
      <c r="A22" s="6">
        <v>20</v>
      </c>
      <c r="B22" s="7" t="s">
        <v>230</v>
      </c>
      <c r="C22" s="8"/>
      <c r="D22" s="8"/>
      <c r="E22" s="8"/>
      <c r="F22" s="6" t="s">
        <v>80</v>
      </c>
      <c r="G22" s="8"/>
      <c r="H22" s="8"/>
    </row>
    <row r="23" spans="1:8">
      <c r="A23" s="6">
        <v>21</v>
      </c>
      <c r="B23" s="7" t="s">
        <v>231</v>
      </c>
      <c r="C23" s="8"/>
      <c r="D23" s="8"/>
      <c r="E23" s="8"/>
      <c r="F23" s="6" t="s">
        <v>80</v>
      </c>
      <c r="G23" s="8"/>
      <c r="H23" s="8"/>
    </row>
    <row r="24" spans="1:8">
      <c r="A24" s="6">
        <v>22</v>
      </c>
      <c r="B24" s="7" t="s">
        <v>232</v>
      </c>
      <c r="C24" s="8"/>
      <c r="D24" s="8"/>
      <c r="E24" s="8"/>
      <c r="F24" s="6" t="s">
        <v>80</v>
      </c>
      <c r="G24" s="8"/>
      <c r="H24" s="8"/>
    </row>
    <row r="25" spans="1:8">
      <c r="A25" s="6">
        <v>23</v>
      </c>
      <c r="B25" s="7" t="s">
        <v>233</v>
      </c>
      <c r="C25" s="8"/>
      <c r="D25" s="8"/>
      <c r="E25" s="8"/>
      <c r="F25" s="6" t="s">
        <v>80</v>
      </c>
      <c r="G25" s="8"/>
      <c r="H25" s="8"/>
    </row>
    <row r="26" spans="1:8">
      <c r="A26" s="6">
        <v>24</v>
      </c>
      <c r="B26" s="7" t="s">
        <v>234</v>
      </c>
      <c r="C26" s="8"/>
      <c r="D26" s="8"/>
      <c r="E26" s="8"/>
      <c r="F26" s="6" t="s">
        <v>80</v>
      </c>
      <c r="G26" s="8"/>
      <c r="H26" s="8"/>
    </row>
    <row r="27" spans="1:8">
      <c r="A27" s="6">
        <v>25</v>
      </c>
      <c r="B27" s="7" t="s">
        <v>235</v>
      </c>
      <c r="C27" s="8"/>
      <c r="D27" s="8"/>
      <c r="E27" s="8"/>
      <c r="F27" s="6" t="s">
        <v>80</v>
      </c>
      <c r="G27" s="8"/>
      <c r="H27" s="8"/>
    </row>
    <row r="28" spans="1:8">
      <c r="A28" s="6">
        <v>26</v>
      </c>
      <c r="B28" s="7" t="s">
        <v>236</v>
      </c>
      <c r="C28" s="8"/>
      <c r="D28" s="8"/>
      <c r="E28" s="8"/>
      <c r="F28" s="6" t="s">
        <v>80</v>
      </c>
      <c r="G28" s="8"/>
      <c r="H28" s="8"/>
    </row>
    <row r="29" spans="1:8">
      <c r="A29" s="6">
        <v>27</v>
      </c>
      <c r="B29" s="7" t="s">
        <v>237</v>
      </c>
      <c r="C29" s="8"/>
      <c r="D29" s="8"/>
      <c r="E29" s="8"/>
      <c r="F29" s="6" t="s">
        <v>80</v>
      </c>
      <c r="G29" s="8"/>
      <c r="H29" s="8"/>
    </row>
    <row r="30" spans="1:8">
      <c r="A30" s="6">
        <v>28</v>
      </c>
      <c r="B30" s="7" t="s">
        <v>238</v>
      </c>
      <c r="C30" s="8"/>
      <c r="D30" s="8"/>
      <c r="E30" s="8"/>
      <c r="F30" s="6" t="s">
        <v>80</v>
      </c>
      <c r="G30" s="8"/>
      <c r="H30" s="8"/>
    </row>
    <row r="31" spans="1:8">
      <c r="A31" s="6">
        <v>29</v>
      </c>
      <c r="B31" s="7" t="s">
        <v>239</v>
      </c>
      <c r="C31" s="8"/>
      <c r="D31" s="8"/>
      <c r="E31" s="8"/>
      <c r="F31" s="6" t="s">
        <v>80</v>
      </c>
      <c r="G31" s="8"/>
      <c r="H31" s="8"/>
    </row>
    <row r="32" spans="1:8">
      <c r="A32" s="6">
        <v>30</v>
      </c>
      <c r="B32" s="7" t="s">
        <v>240</v>
      </c>
      <c r="C32" s="8"/>
      <c r="D32" s="8"/>
      <c r="E32" s="8"/>
      <c r="F32" s="6" t="s">
        <v>80</v>
      </c>
      <c r="G32" s="8"/>
      <c r="H32" s="8"/>
    </row>
    <row r="33" spans="1:8">
      <c r="A33" s="6">
        <v>31</v>
      </c>
      <c r="B33" s="7" t="s">
        <v>241</v>
      </c>
      <c r="C33" s="8"/>
      <c r="D33" s="8"/>
      <c r="E33" s="8"/>
      <c r="F33" s="6" t="s">
        <v>80</v>
      </c>
      <c r="G33" s="8"/>
      <c r="H33" s="8"/>
    </row>
    <row r="34" spans="1:8">
      <c r="A34" s="6">
        <v>32</v>
      </c>
      <c r="B34" s="7" t="s">
        <v>242</v>
      </c>
      <c r="C34" s="8"/>
      <c r="D34" s="8"/>
      <c r="E34" s="8"/>
      <c r="F34" s="6" t="s">
        <v>80</v>
      </c>
      <c r="G34" s="8"/>
      <c r="H34" s="8"/>
    </row>
    <row r="35" spans="1:8">
      <c r="A35" s="6">
        <v>33</v>
      </c>
      <c r="B35" s="7" t="s">
        <v>243</v>
      </c>
      <c r="C35" s="8"/>
      <c r="D35" s="8"/>
      <c r="E35" s="8"/>
      <c r="F35" s="6" t="s">
        <v>80</v>
      </c>
      <c r="G35" s="8"/>
      <c r="H35" s="8"/>
    </row>
    <row r="36" spans="1:8">
      <c r="A36" s="6">
        <v>34</v>
      </c>
      <c r="B36" s="7" t="s">
        <v>244</v>
      </c>
      <c r="C36" s="8"/>
      <c r="D36" s="8"/>
      <c r="E36" s="8"/>
      <c r="F36" s="6" t="s">
        <v>80</v>
      </c>
      <c r="G36" s="8"/>
      <c r="H36" s="8"/>
    </row>
    <row r="37" spans="1:8">
      <c r="A37" s="6">
        <v>35</v>
      </c>
      <c r="B37" s="7" t="s">
        <v>245</v>
      </c>
      <c r="C37" s="8"/>
      <c r="D37" s="8"/>
      <c r="E37" s="8"/>
      <c r="F37" s="6" t="s">
        <v>80</v>
      </c>
      <c r="G37" s="8"/>
      <c r="H37" s="8"/>
    </row>
    <row r="38" spans="1:8">
      <c r="A38" s="6">
        <v>36</v>
      </c>
      <c r="B38" s="7" t="s">
        <v>246</v>
      </c>
      <c r="C38" s="8"/>
      <c r="D38" s="8"/>
      <c r="E38" s="8"/>
      <c r="F38" s="6" t="s">
        <v>80</v>
      </c>
      <c r="G38" s="8"/>
      <c r="H38" s="8"/>
    </row>
    <row r="39" spans="1:8">
      <c r="A39" s="6">
        <v>37</v>
      </c>
      <c r="B39" s="7" t="s">
        <v>247</v>
      </c>
      <c r="C39" s="8"/>
      <c r="D39" s="8"/>
      <c r="E39" s="8"/>
      <c r="F39" s="6" t="s">
        <v>80</v>
      </c>
      <c r="G39" s="8"/>
      <c r="H39" s="8"/>
    </row>
    <row r="40" ht="16.5" customHeight="1" spans="1:8">
      <c r="A40" s="10" t="s">
        <v>37</v>
      </c>
      <c r="B40" s="11"/>
      <c r="C40" s="8"/>
      <c r="D40" s="8">
        <v>559.44</v>
      </c>
      <c r="E40" s="8"/>
      <c r="F40" s="8"/>
      <c r="G40" s="8"/>
      <c r="H40" s="8"/>
    </row>
  </sheetData>
  <mergeCells count="1">
    <mergeCell ref="A40:B40"/>
  </mergeCells>
  <pageMargins left="0.697916666666667" right="0.69791666666666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27"/>
  <sheetViews>
    <sheetView workbookViewId="0">
      <pane ySplit="2" topLeftCell="A6" activePane="bottomLeft" state="frozen"/>
      <selection/>
      <selection pane="bottomLeft" activeCell="K11" sqref="K11"/>
    </sheetView>
  </sheetViews>
  <sheetFormatPr defaultColWidth="9" defaultRowHeight="14.25" outlineLevelCol="7"/>
  <cols>
    <col min="1" max="1" width="6.5" customWidth="1"/>
    <col min="7" max="7" width="11.25" customWidth="1"/>
  </cols>
  <sheetData>
    <row r="1" spans="1:8">
      <c r="A1" s="1" t="s">
        <v>76</v>
      </c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3" t="s">
        <v>39</v>
      </c>
      <c r="C2" s="2" t="s">
        <v>77</v>
      </c>
      <c r="D2" s="2" t="s">
        <v>78</v>
      </c>
      <c r="E2" s="2" t="s">
        <v>41</v>
      </c>
      <c r="F2" s="2" t="s">
        <v>42</v>
      </c>
      <c r="G2" s="4" t="s">
        <v>43</v>
      </c>
      <c r="H2" s="5" t="s">
        <v>10</v>
      </c>
    </row>
    <row r="3" spans="1:8">
      <c r="A3" s="6">
        <v>1</v>
      </c>
      <c r="B3" s="7" t="s">
        <v>248</v>
      </c>
      <c r="C3" s="8"/>
      <c r="D3" s="8">
        <v>16.17</v>
      </c>
      <c r="E3" s="8"/>
      <c r="F3" s="6" t="s">
        <v>80</v>
      </c>
      <c r="G3" s="8"/>
      <c r="H3" s="8"/>
    </row>
    <row r="4" spans="1:8">
      <c r="A4" s="6">
        <v>2</v>
      </c>
      <c r="B4" s="7" t="s">
        <v>249</v>
      </c>
      <c r="C4" s="8"/>
      <c r="D4" s="8">
        <v>16.17</v>
      </c>
      <c r="E4" s="8"/>
      <c r="F4" s="6" t="s">
        <v>80</v>
      </c>
      <c r="G4" s="8"/>
      <c r="H4" s="8"/>
    </row>
    <row r="5" spans="1:8">
      <c r="A5" s="6">
        <v>3</v>
      </c>
      <c r="B5" s="7" t="s">
        <v>250</v>
      </c>
      <c r="C5" s="8"/>
      <c r="D5" s="8">
        <v>16.17</v>
      </c>
      <c r="E5" s="8"/>
      <c r="F5" s="6" t="s">
        <v>80</v>
      </c>
      <c r="G5" s="8"/>
      <c r="H5" s="8"/>
    </row>
    <row r="6" spans="1:8">
      <c r="A6" s="6">
        <v>4</v>
      </c>
      <c r="B6" s="7" t="s">
        <v>251</v>
      </c>
      <c r="C6" s="8"/>
      <c r="D6" s="8">
        <v>16.17</v>
      </c>
      <c r="E6" s="8"/>
      <c r="F6" s="6" t="s">
        <v>80</v>
      </c>
      <c r="G6" s="8"/>
      <c r="H6" s="8"/>
    </row>
    <row r="7" spans="1:8">
      <c r="A7" s="6">
        <v>5</v>
      </c>
      <c r="B7" s="7" t="s">
        <v>252</v>
      </c>
      <c r="C7" s="8"/>
      <c r="D7" s="8">
        <v>16.17</v>
      </c>
      <c r="E7" s="8"/>
      <c r="F7" s="6" t="s">
        <v>80</v>
      </c>
      <c r="G7" s="8"/>
      <c r="H7" s="8"/>
    </row>
    <row r="8" spans="1:8">
      <c r="A8" s="6">
        <v>6</v>
      </c>
      <c r="B8" s="7" t="s">
        <v>253</v>
      </c>
      <c r="C8" s="8"/>
      <c r="D8" s="8">
        <v>16.17</v>
      </c>
      <c r="E8" s="8"/>
      <c r="F8" s="6" t="s">
        <v>80</v>
      </c>
      <c r="G8" s="8"/>
      <c r="H8" s="8"/>
    </row>
    <row r="9" spans="1:8">
      <c r="A9" s="6">
        <v>7</v>
      </c>
      <c r="B9" s="7" t="s">
        <v>254</v>
      </c>
      <c r="C9" s="8"/>
      <c r="D9" s="8">
        <v>16.17</v>
      </c>
      <c r="E9" s="8"/>
      <c r="F9" s="6" t="s">
        <v>80</v>
      </c>
      <c r="G9" s="8"/>
      <c r="H9" s="8"/>
    </row>
    <row r="10" spans="1:8">
      <c r="A10" s="6">
        <v>8</v>
      </c>
      <c r="B10" s="7" t="s">
        <v>255</v>
      </c>
      <c r="C10" s="8"/>
      <c r="D10" s="8">
        <v>16.17</v>
      </c>
      <c r="E10" s="8"/>
      <c r="F10" s="6" t="s">
        <v>80</v>
      </c>
      <c r="G10" s="8"/>
      <c r="H10" s="8"/>
    </row>
    <row r="11" spans="1:8">
      <c r="A11" s="6">
        <v>9</v>
      </c>
      <c r="B11" s="7" t="s">
        <v>256</v>
      </c>
      <c r="C11" s="8"/>
      <c r="D11" s="8">
        <v>16.17</v>
      </c>
      <c r="E11" s="8"/>
      <c r="F11" s="6" t="s">
        <v>80</v>
      </c>
      <c r="G11" s="8"/>
      <c r="H11" s="8"/>
    </row>
    <row r="12" spans="1:8">
      <c r="A12" s="6">
        <v>10</v>
      </c>
      <c r="B12" s="7" t="s">
        <v>257</v>
      </c>
      <c r="C12" s="8"/>
      <c r="D12" s="8">
        <v>16.17</v>
      </c>
      <c r="E12" s="8"/>
      <c r="F12" s="6" t="s">
        <v>80</v>
      </c>
      <c r="G12" s="8"/>
      <c r="H12" s="8"/>
    </row>
    <row r="13" spans="1:8">
      <c r="A13" s="6">
        <v>11</v>
      </c>
      <c r="B13" s="7" t="s">
        <v>258</v>
      </c>
      <c r="C13" s="8"/>
      <c r="D13" s="8">
        <v>16.17</v>
      </c>
      <c r="E13" s="8"/>
      <c r="F13" s="6" t="s">
        <v>80</v>
      </c>
      <c r="G13" s="8"/>
      <c r="H13" s="8"/>
    </row>
    <row r="14" spans="1:8">
      <c r="A14" s="6">
        <v>12</v>
      </c>
      <c r="B14" s="7" t="s">
        <v>259</v>
      </c>
      <c r="C14" s="8"/>
      <c r="D14" s="8">
        <v>16.17</v>
      </c>
      <c r="E14" s="8"/>
      <c r="F14" s="6" t="s">
        <v>80</v>
      </c>
      <c r="G14" s="8"/>
      <c r="H14" s="8"/>
    </row>
    <row r="15" spans="1:8">
      <c r="A15" s="6">
        <v>13</v>
      </c>
      <c r="B15" s="7" t="s">
        <v>260</v>
      </c>
      <c r="C15" s="8"/>
      <c r="D15" s="8">
        <v>16.17</v>
      </c>
      <c r="E15" s="8"/>
      <c r="F15" s="6" t="s">
        <v>80</v>
      </c>
      <c r="G15" s="8"/>
      <c r="H15" s="8"/>
    </row>
    <row r="16" spans="1:8">
      <c r="A16" s="6">
        <v>14</v>
      </c>
      <c r="B16" s="7" t="s">
        <v>261</v>
      </c>
      <c r="C16" s="8"/>
      <c r="D16" s="8">
        <v>16.17</v>
      </c>
      <c r="E16" s="8"/>
      <c r="F16" s="6" t="s">
        <v>80</v>
      </c>
      <c r="G16" s="8"/>
      <c r="H16" s="8"/>
    </row>
    <row r="17" spans="1:8">
      <c r="A17" s="6">
        <v>15</v>
      </c>
      <c r="B17" s="7" t="s">
        <v>262</v>
      </c>
      <c r="C17" s="8"/>
      <c r="D17" s="8">
        <v>16.17</v>
      </c>
      <c r="E17" s="8"/>
      <c r="F17" s="6" t="s">
        <v>80</v>
      </c>
      <c r="G17" s="8"/>
      <c r="H17" s="8"/>
    </row>
    <row r="18" spans="1:8">
      <c r="A18" s="6">
        <v>16</v>
      </c>
      <c r="B18" s="7" t="s">
        <v>263</v>
      </c>
      <c r="C18" s="8"/>
      <c r="D18" s="9">
        <v>30.58</v>
      </c>
      <c r="E18" s="8"/>
      <c r="F18" s="6" t="s">
        <v>80</v>
      </c>
      <c r="G18" s="8"/>
      <c r="H18" s="8"/>
    </row>
    <row r="19" spans="1:8">
      <c r="A19" s="6">
        <v>17</v>
      </c>
      <c r="B19" s="7" t="s">
        <v>264</v>
      </c>
      <c r="C19" s="8"/>
      <c r="D19" s="8">
        <v>16.17</v>
      </c>
      <c r="E19" s="8"/>
      <c r="F19" s="6" t="s">
        <v>80</v>
      </c>
      <c r="G19" s="8"/>
      <c r="H19" s="8"/>
    </row>
    <row r="20" spans="1:8">
      <c r="A20" s="6">
        <v>18</v>
      </c>
      <c r="B20" s="7" t="s">
        <v>265</v>
      </c>
      <c r="C20" s="8"/>
      <c r="D20" s="8">
        <v>16.17</v>
      </c>
      <c r="E20" s="8"/>
      <c r="F20" s="6" t="s">
        <v>80</v>
      </c>
      <c r="G20" s="8"/>
      <c r="H20" s="8"/>
    </row>
    <row r="21" spans="1:8">
      <c r="A21" s="6">
        <v>19</v>
      </c>
      <c r="B21" s="7" t="s">
        <v>266</v>
      </c>
      <c r="C21" s="8"/>
      <c r="D21" s="8">
        <v>16.17</v>
      </c>
      <c r="E21" s="8"/>
      <c r="F21" s="6" t="s">
        <v>80</v>
      </c>
      <c r="G21" s="8"/>
      <c r="H21" s="8"/>
    </row>
    <row r="22" spans="1:8">
      <c r="A22" s="6">
        <v>20</v>
      </c>
      <c r="B22" s="7" t="s">
        <v>267</v>
      </c>
      <c r="C22" s="8"/>
      <c r="D22" s="8">
        <v>16.17</v>
      </c>
      <c r="E22" s="8"/>
      <c r="F22" s="6" t="s">
        <v>80</v>
      </c>
      <c r="G22" s="8"/>
      <c r="H22" s="8"/>
    </row>
    <row r="23" spans="1:8">
      <c r="A23" s="6">
        <v>21</v>
      </c>
      <c r="B23" s="7" t="s">
        <v>268</v>
      </c>
      <c r="C23" s="8"/>
      <c r="D23" s="8">
        <v>16.17</v>
      </c>
      <c r="E23" s="8"/>
      <c r="F23" s="6" t="s">
        <v>80</v>
      </c>
      <c r="G23" s="8"/>
      <c r="H23" s="8"/>
    </row>
    <row r="24" spans="1:8">
      <c r="A24" s="6">
        <v>22</v>
      </c>
      <c r="B24" s="7" t="s">
        <v>269</v>
      </c>
      <c r="C24" s="8"/>
      <c r="D24" s="8">
        <v>16.17</v>
      </c>
      <c r="E24" s="8"/>
      <c r="F24" s="6" t="s">
        <v>80</v>
      </c>
      <c r="G24" s="8"/>
      <c r="H24" s="8"/>
    </row>
    <row r="25" spans="1:8">
      <c r="A25" s="6">
        <v>23</v>
      </c>
      <c r="B25" s="7" t="s">
        <v>270</v>
      </c>
      <c r="C25" s="8"/>
      <c r="D25" s="8">
        <v>16.17</v>
      </c>
      <c r="E25" s="8"/>
      <c r="F25" s="6" t="s">
        <v>80</v>
      </c>
      <c r="G25" s="8"/>
      <c r="H25" s="8"/>
    </row>
    <row r="26" spans="1:8">
      <c r="A26" s="6">
        <v>24</v>
      </c>
      <c r="B26" s="7" t="s">
        <v>271</v>
      </c>
      <c r="C26" s="8"/>
      <c r="D26" s="8">
        <v>16.17</v>
      </c>
      <c r="E26" s="8"/>
      <c r="F26" s="6" t="s">
        <v>80</v>
      </c>
      <c r="G26" s="8"/>
      <c r="H26" s="8"/>
    </row>
    <row r="27" spans="1:8">
      <c r="A27" s="10" t="s">
        <v>37</v>
      </c>
      <c r="B27" s="11"/>
      <c r="C27" s="8"/>
      <c r="D27" s="8">
        <f>SUM(D3:D26)</f>
        <v>402.49</v>
      </c>
      <c r="E27" s="8"/>
      <c r="F27" s="8"/>
      <c r="G27" s="8"/>
      <c r="H27" s="8"/>
    </row>
  </sheetData>
  <mergeCells count="2">
    <mergeCell ref="A1:H1"/>
    <mergeCell ref="A27:B27"/>
  </mergeCells>
  <pageMargins left="0.697916666666667" right="0.69791666666666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可出租商业物业</vt:lpstr>
      <vt:lpstr>拟转市场化租赁房屋明细表</vt:lpstr>
      <vt:lpstr>单人宿舍3号楼</vt:lpstr>
      <vt:lpstr>单人宿舍5号楼</vt:lpstr>
      <vt:lpstr>单人宿舍9号楼 </vt:lpstr>
      <vt:lpstr>单人宿舍57号楼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陈楷华</cp:lastModifiedBy>
  <dcterms:created xsi:type="dcterms:W3CDTF">1996-12-17T01:32:00Z</dcterms:created>
  <cp:lastPrinted>2018-06-07T07:08:00Z</cp:lastPrinted>
  <dcterms:modified xsi:type="dcterms:W3CDTF">2026-07-15T07:32:43Z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04BAA82AED8B4801A27F1E8FD03DEAAA</vt:lpwstr>
  </property>
  <property fmtid="{D5CDD505-2E9C-101B-9397-08002B2CF9AE}" pid="4" name="KSOReadingLayout">
    <vt:bool>false</vt:bool>
  </property>
  <property fmtid="{D5CDD505-2E9C-101B-9397-08002B2CF9AE}" pid="5" name="commondata">
    <vt:lpwstr>eyJoZGlkIjoiNjIxNTU2NWI5MDQyMTY4Mjg2MmIzMDkyNjk2OTQyZjIifQ==</vt:lpwstr>
  </property>
</Properties>
</file>